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u365-my.sharepoint.com/personal/alejandra_cruzvarona_ceu_es/Documents/Grado en Genética/Calendarios/2024-2025/"/>
    </mc:Choice>
  </mc:AlternateContent>
  <xr:revisionPtr revIDLastSave="86" documentId="8_{4011EF17-D6C6-4F55-8BD8-9B06AED5BB59}" xr6:coauthVersionLast="47" xr6:coauthVersionMax="47" xr10:uidLastSave="{0AD626CF-8478-435D-9C53-B3FC5298FA20}"/>
  <bookViews>
    <workbookView xWindow="-120" yWindow="-120" windowWidth="20730" windowHeight="11160" xr2:uid="{34BD6702-AA12-4281-BE5B-7C12F8FE05F9}"/>
  </bookViews>
  <sheets>
    <sheet name="4ºGG-1S" sheetId="2" r:id="rId1"/>
    <sheet name="GG4º pract 1S" sheetId="1" r:id="rId2"/>
    <sheet name="4ºGG-2S" sheetId="4" r:id="rId3"/>
    <sheet name="GG 4º pract 2S" sheetId="5" r:id="rId4"/>
  </sheets>
  <definedNames>
    <definedName name="_xlnm.Print_Area" localSheetId="0">'4ºGG-1S'!$A$1:$G$20</definedName>
    <definedName name="_xlnm.Print_Area" localSheetId="2">'4ºGG-2S'!$A$1:$G$20</definedName>
    <definedName name="_xlnm.Print_Area" localSheetId="3">'GG 4º pract 2S'!$A$1:$Y$63</definedName>
    <definedName name="_xlnm.Print_Area" localSheetId="1">'GG4º pract 1S'!$A$1:$Z$64</definedName>
    <definedName name="_xlnm.Print_Titles" localSheetId="3">'GG 4º pract 2S'!$1:$2</definedName>
    <definedName name="_xlnm.Print_Titles" localSheetId="1">'GG4º pract 1S'!$1:$2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5" l="1"/>
  <c r="W20" i="5" s="1"/>
  <c r="W21" i="5" s="1"/>
  <c r="W22" i="5" s="1"/>
  <c r="W23" i="5" s="1"/>
  <c r="W24" i="5" s="1"/>
  <c r="W25" i="5" s="1"/>
  <c r="W26" i="5" s="1"/>
  <c r="W30" i="5" l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X41" i="1" l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27" i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D71" i="1" l="1"/>
  <c r="C71" i="5" l="1"/>
  <c r="D71" i="5"/>
  <c r="C72" i="5"/>
  <c r="E71" i="5"/>
  <c r="K4" i="5" l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D72" i="5"/>
  <c r="E72" i="5"/>
  <c r="C68" i="5"/>
  <c r="D68" i="5"/>
  <c r="E68" i="5"/>
  <c r="C69" i="5"/>
  <c r="D69" i="5"/>
  <c r="E69" i="5"/>
  <c r="C70" i="5"/>
  <c r="D70" i="5"/>
  <c r="E70" i="5"/>
  <c r="D76" i="5"/>
  <c r="E76" i="5"/>
  <c r="F76" i="5"/>
  <c r="G76" i="5"/>
  <c r="C76" i="5"/>
  <c r="D69" i="1" l="1"/>
  <c r="E69" i="1"/>
  <c r="F69" i="1"/>
  <c r="D70" i="1"/>
  <c r="E70" i="1"/>
  <c r="F70" i="1"/>
  <c r="E71" i="1"/>
  <c r="F71" i="1"/>
  <c r="D72" i="1"/>
  <c r="E72" i="1"/>
  <c r="F72" i="1"/>
  <c r="E68" i="1"/>
  <c r="F68" i="1"/>
  <c r="D68" i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l="1"/>
  <c r="A62" i="5" s="1"/>
  <c r="A63" i="5" s="1"/>
  <c r="W61" i="5" l="1"/>
  <c r="W62" i="5" s="1"/>
  <c r="W63" i="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L4" i="1"/>
  <c r="L5" i="1" l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</calcChain>
</file>

<file path=xl/sharedStrings.xml><?xml version="1.0" encoding="utf-8"?>
<sst xmlns="http://schemas.openxmlformats.org/spreadsheetml/2006/main" count="710" uniqueCount="101">
  <si>
    <r>
      <rPr>
        <b/>
        <sz val="16"/>
        <color theme="1"/>
        <rFont val="Times New Roman"/>
        <family val="1"/>
      </rPr>
      <t xml:space="preserve">1º </t>
    </r>
    <r>
      <rPr>
        <sz val="14"/>
        <color theme="1"/>
        <rFont val="Times New Roman"/>
        <family val="1"/>
      </rPr>
      <t>SEMESTRE</t>
    </r>
  </si>
  <si>
    <t>Grado en GENÉTICA</t>
  </si>
  <si>
    <t>CURSO ACADÉMICO: 2023-2024</t>
  </si>
  <si>
    <t>FACULTAD DE MEDICINA</t>
  </si>
  <si>
    <t xml:space="preserve">CURSO: </t>
  </si>
  <si>
    <t>4º</t>
  </si>
  <si>
    <t>AULA:</t>
  </si>
  <si>
    <t>C-204</t>
  </si>
  <si>
    <t>LUNES</t>
  </si>
  <si>
    <t>MARTES</t>
  </si>
  <si>
    <t>MIÉRCOLES</t>
  </si>
  <si>
    <t>JUEVES</t>
  </si>
  <si>
    <t>VIERNES</t>
  </si>
  <si>
    <t>GENÉTICA CLÍNICA</t>
  </si>
  <si>
    <t>FISIOPATOLOGÍA</t>
  </si>
  <si>
    <t>CRIMINALÍSTICA Y MED. FORENSE</t>
  </si>
  <si>
    <t>EPIDEMIOLOGÍA Y SALUD PÚBLICA</t>
  </si>
  <si>
    <t>1º S</t>
  </si>
  <si>
    <t>Dr. Manuel Revilla</t>
  </si>
  <si>
    <t>T. CRIMINALÍSTICA Y MED. FORENSE</t>
  </si>
  <si>
    <t>TERAPIA GÉNICA Y CELULAR</t>
  </si>
  <si>
    <t>Drª. María González (coord.)</t>
  </si>
  <si>
    <t>Drª. Silvia Martin Lluesma</t>
  </si>
  <si>
    <t>PRÁCTICAS</t>
  </si>
  <si>
    <t>Drª Isabel A. Martín Antoniano</t>
  </si>
  <si>
    <t>GENÉTICA CLÍNICA Y ASESORAMIENTO G.</t>
  </si>
  <si>
    <t>Dr. Pablo Lapunzina</t>
  </si>
  <si>
    <t>Teoría</t>
  </si>
  <si>
    <t>4º GENÉTICA</t>
  </si>
  <si>
    <t xml:space="preserve">1º </t>
  </si>
  <si>
    <t>SEMESTRE</t>
  </si>
  <si>
    <t>L</t>
  </si>
  <si>
    <t>B I E N V E N I D A</t>
  </si>
  <si>
    <t>D</t>
  </si>
  <si>
    <t>2023-24</t>
  </si>
  <si>
    <t>M</t>
  </si>
  <si>
    <t>EPI</t>
  </si>
  <si>
    <t>X</t>
  </si>
  <si>
    <t>FPT</t>
  </si>
  <si>
    <t>Fisiopatología</t>
  </si>
  <si>
    <t>J</t>
  </si>
  <si>
    <t>Epidemiología</t>
  </si>
  <si>
    <t>V</t>
  </si>
  <si>
    <t>TBC</t>
  </si>
  <si>
    <t>Técnicas en criminalística</t>
  </si>
  <si>
    <t>S</t>
  </si>
  <si>
    <t>TGC</t>
  </si>
  <si>
    <t>Terapia Génica y Celular</t>
  </si>
  <si>
    <t>GCL</t>
  </si>
  <si>
    <t>Genética Clínica</t>
  </si>
  <si>
    <t>Grupos de prácticas</t>
  </si>
  <si>
    <t>ordinarios</t>
  </si>
  <si>
    <t>INAUGURACIÓN DE CURSO</t>
  </si>
  <si>
    <t>Extraordinarios</t>
  </si>
  <si>
    <t>S. Lucas</t>
  </si>
  <si>
    <r>
      <rPr>
        <b/>
        <sz val="16"/>
        <color theme="1"/>
        <rFont val="Times New Roman"/>
        <family val="1"/>
      </rPr>
      <t>2º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SEMESTRE</t>
    </r>
  </si>
  <si>
    <t>ONCOGENÉTICA</t>
  </si>
  <si>
    <t>BIOÉTICA Y DEONTOLOGÍA</t>
  </si>
  <si>
    <t>2º S</t>
  </si>
  <si>
    <r>
      <t xml:space="preserve">ONCOGENÉTICA </t>
    </r>
    <r>
      <rPr>
        <sz val="9"/>
        <color theme="1"/>
        <rFont val="Arial"/>
        <family val="2"/>
      </rPr>
      <t>(SEMINARIO)</t>
    </r>
  </si>
  <si>
    <t>SEMINARIOS DE CIENCIA</t>
  </si>
  <si>
    <t>SEMINARIOS DE CIENCIA ACTUAL</t>
  </si>
  <si>
    <t>BIOÉTICA Y DEONTOLOGÍA       C----</t>
  </si>
  <si>
    <t>Drª. María Escribese (coord.)</t>
  </si>
  <si>
    <t>Dr. Rafael del Río</t>
  </si>
  <si>
    <t>Prácticas</t>
  </si>
  <si>
    <t>&amp;</t>
  </si>
  <si>
    <t>TFG</t>
  </si>
  <si>
    <t>Drª. Carmen Estañ</t>
  </si>
  <si>
    <t>PRÁCTICAS INTEGRADAS II</t>
  </si>
  <si>
    <t>Drª. Beatriz Bravo (coord.)</t>
  </si>
  <si>
    <t xml:space="preserve">Prácticas </t>
  </si>
  <si>
    <t>Dr. Nuno Henriques (coord.)</t>
  </si>
  <si>
    <t xml:space="preserve">2º </t>
  </si>
  <si>
    <t>T</t>
  </si>
  <si>
    <t>pi-1</t>
  </si>
  <si>
    <t>pi-2</t>
  </si>
  <si>
    <t>pi-3</t>
  </si>
  <si>
    <t>pi-4</t>
  </si>
  <si>
    <t>PI2</t>
  </si>
  <si>
    <t>ONC</t>
  </si>
  <si>
    <t>Oncogenética</t>
  </si>
  <si>
    <t>BID</t>
  </si>
  <si>
    <t>Bioética y Deontología</t>
  </si>
  <si>
    <t>SCA</t>
  </si>
  <si>
    <t>Seminarios de Ciencia Actual</t>
  </si>
  <si>
    <t>Prácticas Integradas II</t>
  </si>
  <si>
    <t>Trabajos de Fin de Grado</t>
  </si>
  <si>
    <t>A105</t>
  </si>
  <si>
    <t>plantas</t>
  </si>
  <si>
    <t>Cultivos</t>
  </si>
  <si>
    <t>A003</t>
  </si>
  <si>
    <t>Ordinarios</t>
  </si>
  <si>
    <t>D207</t>
  </si>
  <si>
    <t>de</t>
  </si>
  <si>
    <t>Bioética</t>
  </si>
  <si>
    <t>502: 15:30-18:30 Lab A003 23,24, 28, de febrero ; 1, 2 y 3 de marzo</t>
  </si>
  <si>
    <t>503: 11:30-14:14:30 Lab A003: 9, 10, 14, 15, 16 y 17 de febrero</t>
  </si>
  <si>
    <t>501: 15:30-18:30 Lab A003 23,24, 28, 29, 30 y 31 de marzo</t>
  </si>
  <si>
    <t>hm</t>
  </si>
  <si>
    <t>pi-5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</si>
</sst>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8"/>
      <color rgb="FF5F5F5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24"/>
      <color theme="1"/>
      <name val="Arial Rounded MT Bold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b/>
      <sz val="24"/>
      <color theme="1"/>
      <name val="Times New Roman"/>
      <family val="1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Times New Roman"/>
      <family val="1"/>
    </font>
    <font>
      <sz val="8"/>
      <name val="Arial"/>
      <family val="2"/>
    </font>
    <font>
      <sz val="9"/>
      <color rgb="FF00669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BDE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2" fillId="0" borderId="0"/>
    <xf numFmtId="0" fontId="1" fillId="0" borderId="0"/>
  </cellStyleXfs>
  <cellXfs count="232">
    <xf numFmtId="0" fontId="0" fillId="0" borderId="0" xfId="0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5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0" fontId="14" fillId="8" borderId="8" xfId="1" applyFont="1" applyFill="1" applyBorder="1" applyAlignment="1">
      <alignment horizontal="center" vertical="center"/>
    </xf>
    <xf numFmtId="0" fontId="15" fillId="9" borderId="8" xfId="1" applyFont="1" applyFill="1" applyBorder="1" applyAlignment="1">
      <alignment horizontal="center" vertical="center"/>
    </xf>
    <xf numFmtId="0" fontId="15" fillId="10" borderId="8" xfId="1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15" fontId="6" fillId="2" borderId="8" xfId="0" applyNumberFormat="1" applyFont="1" applyFill="1" applyBorder="1" applyAlignment="1">
      <alignment horizontal="center" vertical="center"/>
    </xf>
    <xf numFmtId="0" fontId="20" fillId="12" borderId="0" xfId="2" applyFont="1" applyFill="1" applyAlignment="1">
      <alignment horizontal="center" vertical="center"/>
    </xf>
    <xf numFmtId="0" fontId="20" fillId="12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20" fillId="0" borderId="17" xfId="2" applyFont="1" applyBorder="1" applyAlignment="1">
      <alignment horizontal="right" wrapText="1"/>
    </xf>
    <xf numFmtId="0" fontId="22" fillId="0" borderId="16" xfId="2" applyFont="1" applyBorder="1" applyAlignment="1">
      <alignment horizontal="left" wrapText="1"/>
    </xf>
    <xf numFmtId="0" fontId="22" fillId="0" borderId="18" xfId="2" applyFont="1" applyBorder="1" applyAlignment="1">
      <alignment horizontal="left" wrapText="1"/>
    </xf>
    <xf numFmtId="0" fontId="20" fillId="12" borderId="0" xfId="2" applyFont="1" applyFill="1"/>
    <xf numFmtId="0" fontId="20" fillId="0" borderId="20" xfId="2" applyFont="1" applyBorder="1" applyAlignment="1">
      <alignment horizontal="center" wrapText="1"/>
    </xf>
    <xf numFmtId="0" fontId="20" fillId="0" borderId="21" xfId="2" applyFont="1" applyBorder="1" applyAlignment="1">
      <alignment horizontal="center" wrapText="1"/>
    </xf>
    <xf numFmtId="0" fontId="20" fillId="0" borderId="22" xfId="2" applyFont="1" applyBorder="1" applyAlignment="1">
      <alignment horizontal="center" wrapText="1"/>
    </xf>
    <xf numFmtId="0" fontId="20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0" fillId="0" borderId="0" xfId="2" applyFont="1"/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4" fillId="0" borderId="9" xfId="2" applyFont="1" applyBorder="1" applyAlignment="1">
      <alignment horizontal="center" vertical="center" wrapText="1"/>
    </xf>
    <xf numFmtId="0" fontId="25" fillId="12" borderId="0" xfId="2" applyFont="1" applyFill="1" applyAlignment="1">
      <alignment horizontal="center" vertical="center"/>
    </xf>
    <xf numFmtId="0" fontId="26" fillId="0" borderId="14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8" fillId="12" borderId="0" xfId="2" applyFont="1" applyFill="1" applyAlignment="1">
      <alignment horizontal="center" vertical="center"/>
    </xf>
    <xf numFmtId="20" fontId="20" fillId="13" borderId="44" xfId="2" applyNumberFormat="1" applyFont="1" applyFill="1" applyBorder="1" applyAlignment="1">
      <alignment horizontal="center" vertical="center"/>
    </xf>
    <xf numFmtId="0" fontId="27" fillId="13" borderId="33" xfId="2" applyFont="1" applyFill="1" applyBorder="1" applyAlignment="1">
      <alignment horizontal="center" wrapText="1"/>
    </xf>
    <xf numFmtId="0" fontId="27" fillId="13" borderId="34" xfId="2" applyFont="1" applyFill="1" applyBorder="1" applyAlignment="1">
      <alignment horizontal="center" wrapText="1"/>
    </xf>
    <xf numFmtId="0" fontId="26" fillId="0" borderId="19" xfId="2" applyFont="1" applyBorder="1" applyAlignment="1">
      <alignment horizontal="center" vertical="top" wrapText="1"/>
    </xf>
    <xf numFmtId="0" fontId="20" fillId="12" borderId="0" xfId="2" applyFont="1" applyFill="1" applyAlignment="1">
      <alignment horizontal="center"/>
    </xf>
    <xf numFmtId="0" fontId="15" fillId="14" borderId="8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0" fillId="5" borderId="0" xfId="5" applyFont="1" applyFill="1" applyAlignment="1">
      <alignment horizontal="center" vertical="center"/>
    </xf>
    <xf numFmtId="0" fontId="20" fillId="5" borderId="0" xfId="5" applyFont="1" applyFill="1" applyAlignment="1">
      <alignment vertical="center"/>
    </xf>
    <xf numFmtId="0" fontId="20" fillId="0" borderId="0" xfId="5" applyFont="1" applyAlignment="1">
      <alignment vertical="center"/>
    </xf>
    <xf numFmtId="0" fontId="20" fillId="0" borderId="17" xfId="5" applyFont="1" applyBorder="1" applyAlignment="1">
      <alignment horizontal="right" wrapText="1"/>
    </xf>
    <xf numFmtId="0" fontId="22" fillId="0" borderId="16" xfId="5" applyFont="1" applyBorder="1" applyAlignment="1">
      <alignment horizontal="left" wrapText="1"/>
    </xf>
    <xf numFmtId="0" fontId="22" fillId="0" borderId="18" xfId="5" applyFont="1" applyBorder="1" applyAlignment="1">
      <alignment horizontal="left" wrapText="1"/>
    </xf>
    <xf numFmtId="0" fontId="20" fillId="5" borderId="0" xfId="5" applyFont="1" applyFill="1"/>
    <xf numFmtId="0" fontId="20" fillId="0" borderId="20" xfId="5" applyFont="1" applyBorder="1" applyAlignment="1">
      <alignment horizontal="center" wrapText="1"/>
    </xf>
    <xf numFmtId="0" fontId="20" fillId="0" borderId="21" xfId="5" applyFont="1" applyBorder="1" applyAlignment="1">
      <alignment horizontal="center" wrapText="1"/>
    </xf>
    <xf numFmtId="0" fontId="20" fillId="0" borderId="22" xfId="5" applyFont="1" applyBorder="1" applyAlignment="1">
      <alignment horizontal="center" wrapText="1"/>
    </xf>
    <xf numFmtId="0" fontId="20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0" fontId="20" fillId="0" borderId="0" xfId="5" applyFont="1"/>
    <xf numFmtId="0" fontId="20" fillId="0" borderId="24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0" borderId="9" xfId="5" applyFont="1" applyBorder="1" applyAlignment="1">
      <alignment horizontal="center" vertical="center" wrapText="1"/>
    </xf>
    <xf numFmtId="0" fontId="25" fillId="5" borderId="0" xfId="5" applyFont="1" applyFill="1" applyAlignment="1">
      <alignment horizontal="center" vertical="center"/>
    </xf>
    <xf numFmtId="0" fontId="26" fillId="0" borderId="14" xfId="5" applyFont="1" applyBorder="1" applyAlignment="1">
      <alignment horizontal="center" vertical="center" wrapText="1"/>
    </xf>
    <xf numFmtId="0" fontId="26" fillId="0" borderId="31" xfId="5" applyFont="1" applyBorder="1" applyAlignment="1">
      <alignment horizontal="center" vertical="center" wrapText="1"/>
    </xf>
    <xf numFmtId="0" fontId="24" fillId="0" borderId="35" xfId="5" applyFont="1" applyBorder="1" applyAlignment="1">
      <alignment horizontal="center" vertical="center" wrapText="1"/>
    </xf>
    <xf numFmtId="0" fontId="28" fillId="5" borderId="0" xfId="5" applyFont="1" applyFill="1" applyAlignment="1">
      <alignment horizontal="center" vertical="center"/>
    </xf>
    <xf numFmtId="20" fontId="20" fillId="13" borderId="44" xfId="5" applyNumberFormat="1" applyFont="1" applyFill="1" applyBorder="1" applyAlignment="1">
      <alignment horizontal="center" vertical="center"/>
    </xf>
    <xf numFmtId="0" fontId="27" fillId="13" borderId="33" xfId="5" applyFont="1" applyFill="1" applyBorder="1" applyAlignment="1">
      <alignment horizontal="center" wrapText="1"/>
    </xf>
    <xf numFmtId="0" fontId="27" fillId="13" borderId="34" xfId="5" applyFont="1" applyFill="1" applyBorder="1" applyAlignment="1">
      <alignment horizontal="center" wrapText="1"/>
    </xf>
    <xf numFmtId="0" fontId="26" fillId="0" borderId="19" xfId="5" applyFont="1" applyBorder="1" applyAlignment="1">
      <alignment horizontal="center" vertical="center" wrapText="1"/>
    </xf>
    <xf numFmtId="0" fontId="20" fillId="5" borderId="0" xfId="5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11" fillId="20" borderId="8" xfId="0" applyFont="1" applyFill="1" applyBorder="1" applyAlignment="1">
      <alignment horizontal="center" vertical="center"/>
    </xf>
    <xf numFmtId="15" fontId="6" fillId="4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11" fillId="21" borderId="8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34" fillId="22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5" fontId="6" fillId="23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15" fontId="6" fillId="23" borderId="47" xfId="0" applyNumberFormat="1" applyFont="1" applyFill="1" applyBorder="1" applyAlignment="1">
      <alignment horizontal="center" vertical="center"/>
    </xf>
    <xf numFmtId="0" fontId="6" fillId="23" borderId="5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1" fillId="23" borderId="8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5" fillId="23" borderId="33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7" fillId="24" borderId="0" xfId="0" applyFont="1" applyFill="1" applyAlignment="1">
      <alignment vertical="center"/>
    </xf>
    <xf numFmtId="0" fontId="10" fillId="24" borderId="0" xfId="0" applyFont="1" applyFill="1" applyAlignment="1">
      <alignment horizontal="right" vertical="center"/>
    </xf>
    <xf numFmtId="0" fontId="36" fillId="25" borderId="8" xfId="1" applyFont="1" applyFill="1" applyBorder="1" applyAlignment="1">
      <alignment horizontal="center" vertical="center"/>
    </xf>
    <xf numFmtId="0" fontId="11" fillId="13" borderId="8" xfId="6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15" fontId="6" fillId="26" borderId="8" xfId="0" applyNumberFormat="1" applyFont="1" applyFill="1" applyBorder="1" applyAlignment="1">
      <alignment horizontal="center" vertical="center"/>
    </xf>
    <xf numFmtId="0" fontId="13" fillId="26" borderId="47" xfId="0" applyFont="1" applyFill="1" applyBorder="1" applyAlignment="1">
      <alignment horizontal="center" vertical="center"/>
    </xf>
    <xf numFmtId="0" fontId="6" fillId="23" borderId="47" xfId="0" applyFont="1" applyFill="1" applyBorder="1" applyAlignment="1">
      <alignment horizontal="center" vertical="center"/>
    </xf>
    <xf numFmtId="15" fontId="6" fillId="27" borderId="8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5" fontId="6" fillId="2" borderId="0" xfId="0" applyNumberFormat="1" applyFont="1" applyFill="1" applyAlignment="1">
      <alignment horizontal="center" vertical="center"/>
    </xf>
    <xf numFmtId="15" fontId="6" fillId="28" borderId="8" xfId="0" applyNumberFormat="1" applyFont="1" applyFill="1" applyBorder="1" applyAlignment="1">
      <alignment horizontal="center" vertical="center"/>
    </xf>
    <xf numFmtId="0" fontId="6" fillId="28" borderId="8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39" fillId="0" borderId="0" xfId="0" applyFont="1" applyAlignment="1">
      <alignment vertical="center"/>
    </xf>
    <xf numFmtId="0" fontId="20" fillId="0" borderId="0" xfId="5" applyFont="1" applyAlignment="1">
      <alignment horizontal="left"/>
    </xf>
    <xf numFmtId="0" fontId="27" fillId="2" borderId="18" xfId="2" applyFont="1" applyFill="1" applyBorder="1" applyAlignment="1">
      <alignment horizontal="center" wrapText="1"/>
    </xf>
    <xf numFmtId="0" fontId="27" fillId="2" borderId="43" xfId="2" applyFont="1" applyFill="1" applyBorder="1" applyAlignment="1">
      <alignment horizontal="center" wrapText="1"/>
    </xf>
    <xf numFmtId="20" fontId="20" fillId="0" borderId="35" xfId="2" applyNumberFormat="1" applyFont="1" applyBorder="1" applyAlignment="1">
      <alignment horizontal="center" vertical="center"/>
    </xf>
    <xf numFmtId="20" fontId="20" fillId="0" borderId="19" xfId="2" applyNumberFormat="1" applyFont="1" applyBorder="1" applyAlignment="1">
      <alignment horizontal="center" vertical="center"/>
    </xf>
    <xf numFmtId="0" fontId="27" fillId="2" borderId="40" xfId="2" applyFont="1" applyFill="1" applyBorder="1" applyAlignment="1">
      <alignment horizontal="center" wrapText="1"/>
    </xf>
    <xf numFmtId="0" fontId="27" fillId="2" borderId="20" xfId="2" applyFont="1" applyFill="1" applyBorder="1" applyAlignment="1">
      <alignment horizontal="center" wrapText="1"/>
    </xf>
    <xf numFmtId="20" fontId="20" fillId="0" borderId="31" xfId="2" applyNumberFormat="1" applyFont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45" xfId="2" applyFont="1" applyFill="1" applyBorder="1" applyAlignment="1">
      <alignment horizontal="center" vertical="center"/>
    </xf>
    <xf numFmtId="0" fontId="27" fillId="2" borderId="41" xfId="2" applyFont="1" applyFill="1" applyBorder="1" applyAlignment="1">
      <alignment horizontal="center" wrapText="1"/>
    </xf>
    <xf numFmtId="0" fontId="27" fillId="2" borderId="23" xfId="2" applyFont="1" applyFill="1" applyBorder="1" applyAlignment="1">
      <alignment horizontal="center" wrapText="1"/>
    </xf>
    <xf numFmtId="0" fontId="27" fillId="2" borderId="15" xfId="2" applyFont="1" applyFill="1" applyBorder="1" applyAlignment="1">
      <alignment horizontal="center" wrapText="1"/>
    </xf>
    <xf numFmtId="0" fontId="27" fillId="2" borderId="0" xfId="2" applyFont="1" applyFill="1" applyAlignment="1">
      <alignment horizontal="center" vertical="center" wrapText="1"/>
    </xf>
    <xf numFmtId="0" fontId="29" fillId="2" borderId="0" xfId="2" applyFont="1" applyFill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17" fillId="0" borderId="36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7" fillId="0" borderId="33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7" fillId="0" borderId="30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wrapText="1"/>
    </xf>
    <xf numFmtId="0" fontId="20" fillId="0" borderId="11" xfId="2" applyFont="1" applyBorder="1" applyAlignment="1">
      <alignment horizontal="center" wrapText="1"/>
    </xf>
    <xf numFmtId="0" fontId="21" fillId="0" borderId="12" xfId="2" applyFont="1" applyBorder="1" applyAlignment="1">
      <alignment horizontal="center" wrapText="1"/>
    </xf>
    <xf numFmtId="0" fontId="21" fillId="0" borderId="11" xfId="2" applyFont="1" applyBorder="1" applyAlignment="1">
      <alignment horizontal="center" wrapText="1"/>
    </xf>
    <xf numFmtId="0" fontId="20" fillId="0" borderId="12" xfId="2" applyFont="1" applyBorder="1" applyAlignment="1">
      <alignment horizontal="center" wrapText="1"/>
    </xf>
    <xf numFmtId="0" fontId="20" fillId="0" borderId="13" xfId="2" applyFont="1" applyBorder="1" applyAlignment="1">
      <alignment horizontal="center" wrapText="1"/>
    </xf>
    <xf numFmtId="0" fontId="21" fillId="0" borderId="15" xfId="2" applyFont="1" applyBorder="1" applyAlignment="1">
      <alignment horizontal="center" wrapText="1"/>
    </xf>
    <xf numFmtId="0" fontId="21" fillId="0" borderId="16" xfId="2" applyFont="1" applyBorder="1" applyAlignment="1">
      <alignment horizontal="center" wrapText="1"/>
    </xf>
    <xf numFmtId="0" fontId="20" fillId="0" borderId="22" xfId="2" applyFont="1" applyBorder="1" applyAlignment="1">
      <alignment horizontal="center" wrapText="1"/>
    </xf>
    <xf numFmtId="0" fontId="20" fillId="0" borderId="23" xfId="2" applyFont="1" applyBorder="1" applyAlignment="1">
      <alignment horizontal="center" wrapText="1"/>
    </xf>
    <xf numFmtId="20" fontId="20" fillId="0" borderId="9" xfId="2" applyNumberFormat="1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27" fillId="2" borderId="41" xfId="5" applyFont="1" applyFill="1" applyBorder="1" applyAlignment="1">
      <alignment horizontal="center" wrapText="1"/>
    </xf>
    <xf numFmtId="0" fontId="27" fillId="2" borderId="23" xfId="5" applyFont="1" applyFill="1" applyBorder="1" applyAlignment="1">
      <alignment horizontal="center" wrapText="1"/>
    </xf>
    <xf numFmtId="20" fontId="20" fillId="0" borderId="35" xfId="5" applyNumberFormat="1" applyFont="1" applyBorder="1" applyAlignment="1">
      <alignment horizontal="center" vertical="center"/>
    </xf>
    <xf numFmtId="20" fontId="20" fillId="0" borderId="31" xfId="5" applyNumberFormat="1" applyFont="1" applyBorder="1" applyAlignment="1">
      <alignment horizontal="center" vertical="center"/>
    </xf>
    <xf numFmtId="0" fontId="20" fillId="2" borderId="15" xfId="5" applyFont="1" applyFill="1" applyBorder="1" applyAlignment="1">
      <alignment horizontal="center" vertical="center"/>
    </xf>
    <xf numFmtId="0" fontId="20" fillId="2" borderId="42" xfId="5" applyFont="1" applyFill="1" applyBorder="1" applyAlignment="1">
      <alignment horizontal="center" vertical="center"/>
    </xf>
    <xf numFmtId="0" fontId="20" fillId="2" borderId="0" xfId="5" applyFont="1" applyFill="1" applyAlignment="1">
      <alignment horizontal="center" vertical="center"/>
    </xf>
    <xf numFmtId="0" fontId="20" fillId="2" borderId="1" xfId="5" applyFont="1" applyFill="1" applyBorder="1" applyAlignment="1">
      <alignment horizontal="center" vertical="center"/>
    </xf>
    <xf numFmtId="0" fontId="27" fillId="2" borderId="18" xfId="5" applyFont="1" applyFill="1" applyBorder="1" applyAlignment="1">
      <alignment horizontal="center" vertical="center" wrapText="1"/>
    </xf>
    <xf numFmtId="0" fontId="27" fillId="2" borderId="43" xfId="5" applyFont="1" applyFill="1" applyBorder="1" applyAlignment="1">
      <alignment horizontal="center" vertical="center" wrapText="1"/>
    </xf>
    <xf numFmtId="20" fontId="20" fillId="0" borderId="19" xfId="5" applyNumberFormat="1" applyFont="1" applyBorder="1" applyAlignment="1">
      <alignment horizontal="center" vertical="center"/>
    </xf>
    <xf numFmtId="0" fontId="27" fillId="2" borderId="40" xfId="5" applyFont="1" applyFill="1" applyBorder="1" applyAlignment="1">
      <alignment horizontal="center" wrapText="1"/>
    </xf>
    <xf numFmtId="0" fontId="27" fillId="2" borderId="20" xfId="5" applyFont="1" applyFill="1" applyBorder="1" applyAlignment="1">
      <alignment horizontal="center" wrapText="1"/>
    </xf>
    <xf numFmtId="0" fontId="29" fillId="2" borderId="3" xfId="5" applyFont="1" applyFill="1" applyBorder="1" applyAlignment="1">
      <alignment horizontal="right" vertical="center" wrapText="1"/>
    </xf>
    <xf numFmtId="0" fontId="29" fillId="2" borderId="45" xfId="5" applyFont="1" applyFill="1" applyBorder="1" applyAlignment="1">
      <alignment horizontal="right" vertical="center" wrapText="1"/>
    </xf>
    <xf numFmtId="0" fontId="29" fillId="2" borderId="3" xfId="5" applyFont="1" applyFill="1" applyBorder="1" applyAlignment="1">
      <alignment horizontal="center" vertical="center" wrapText="1"/>
    </xf>
    <xf numFmtId="0" fontId="29" fillId="2" borderId="45" xfId="5" applyFont="1" applyFill="1" applyBorder="1" applyAlignment="1">
      <alignment horizontal="center" vertical="center" wrapText="1"/>
    </xf>
    <xf numFmtId="0" fontId="29" fillId="2" borderId="3" xfId="5" applyFont="1" applyFill="1" applyBorder="1" applyAlignment="1">
      <alignment horizontal="left" vertical="center" wrapText="1"/>
    </xf>
    <xf numFmtId="0" fontId="29" fillId="2" borderId="45" xfId="5" applyFont="1" applyFill="1" applyBorder="1" applyAlignment="1">
      <alignment horizontal="left" vertical="center" wrapText="1"/>
    </xf>
    <xf numFmtId="0" fontId="27" fillId="2" borderId="15" xfId="5" applyFont="1" applyFill="1" applyBorder="1" applyAlignment="1">
      <alignment horizontal="center" wrapText="1"/>
    </xf>
    <xf numFmtId="0" fontId="32" fillId="2" borderId="3" xfId="5" applyFont="1" applyFill="1" applyBorder="1" applyAlignment="1">
      <alignment horizontal="center" vertical="center"/>
    </xf>
    <xf numFmtId="0" fontId="32" fillId="2" borderId="0" xfId="5" applyFont="1" applyFill="1" applyAlignment="1">
      <alignment horizontal="center" vertical="center"/>
    </xf>
    <xf numFmtId="0" fontId="29" fillId="2" borderId="0" xfId="5" applyFont="1" applyFill="1" applyAlignment="1">
      <alignment horizontal="center" vertical="center" wrapText="1"/>
    </xf>
    <xf numFmtId="0" fontId="31" fillId="2" borderId="18" xfId="5" applyFont="1" applyFill="1" applyBorder="1" applyAlignment="1">
      <alignment horizontal="center" vertical="center" wrapText="1"/>
    </xf>
    <xf numFmtId="0" fontId="29" fillId="2" borderId="0" xfId="5" applyFont="1" applyFill="1" applyAlignment="1">
      <alignment horizontal="right" vertical="center" wrapText="1"/>
    </xf>
    <xf numFmtId="0" fontId="29" fillId="2" borderId="0" xfId="5" applyFont="1" applyFill="1" applyAlignment="1">
      <alignment horizontal="left" vertical="center" wrapText="1"/>
    </xf>
    <xf numFmtId="0" fontId="37" fillId="15" borderId="49" xfId="5" applyFont="1" applyFill="1" applyBorder="1" applyAlignment="1">
      <alignment horizontal="center" vertical="center" wrapText="1"/>
    </xf>
    <xf numFmtId="0" fontId="37" fillId="15" borderId="48" xfId="5" applyFont="1" applyFill="1" applyBorder="1" applyAlignment="1">
      <alignment horizontal="center" vertical="center" wrapText="1"/>
    </xf>
    <xf numFmtId="0" fontId="17" fillId="15" borderId="32" xfId="5" applyFont="1" applyFill="1" applyBorder="1" applyAlignment="1">
      <alignment horizontal="center" vertical="center" wrapText="1"/>
    </xf>
    <xf numFmtId="0" fontId="17" fillId="15" borderId="38" xfId="5" applyFont="1" applyFill="1" applyBorder="1" applyAlignment="1">
      <alignment horizontal="center" vertical="center" wrapText="1"/>
    </xf>
    <xf numFmtId="0" fontId="17" fillId="15" borderId="39" xfId="5" applyFont="1" applyFill="1" applyBorder="1" applyAlignment="1">
      <alignment horizontal="center" vertical="center" wrapText="1"/>
    </xf>
    <xf numFmtId="0" fontId="27" fillId="15" borderId="49" xfId="5" applyFont="1" applyFill="1" applyBorder="1" applyAlignment="1">
      <alignment horizontal="center" vertical="center" wrapText="1"/>
    </xf>
    <xf numFmtId="0" fontId="27" fillId="15" borderId="48" xfId="5" applyFont="1" applyFill="1" applyBorder="1" applyAlignment="1">
      <alignment horizontal="center" vertical="center" wrapText="1"/>
    </xf>
    <xf numFmtId="0" fontId="17" fillId="15" borderId="33" xfId="5" applyFont="1" applyFill="1" applyBorder="1" applyAlignment="1">
      <alignment horizontal="center" vertical="center" wrapText="1"/>
    </xf>
    <xf numFmtId="0" fontId="27" fillId="15" borderId="46" xfId="5" applyFont="1" applyFill="1" applyBorder="1" applyAlignment="1">
      <alignment horizontal="center" vertical="center" wrapText="1"/>
    </xf>
    <xf numFmtId="0" fontId="18" fillId="0" borderId="9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 wrapText="1"/>
    </xf>
    <xf numFmtId="0" fontId="20" fillId="0" borderId="10" xfId="5" applyFont="1" applyBorder="1" applyAlignment="1">
      <alignment horizontal="center" wrapText="1"/>
    </xf>
    <xf numFmtId="0" fontId="20" fillId="0" borderId="11" xfId="5" applyFont="1" applyBorder="1" applyAlignment="1">
      <alignment horizontal="center" wrapText="1"/>
    </xf>
    <xf numFmtId="0" fontId="21" fillId="0" borderId="12" xfId="5" applyFont="1" applyBorder="1" applyAlignment="1">
      <alignment horizontal="center" wrapText="1"/>
    </xf>
    <xf numFmtId="0" fontId="21" fillId="0" borderId="11" xfId="5" applyFont="1" applyBorder="1" applyAlignment="1">
      <alignment horizontal="center" wrapText="1"/>
    </xf>
    <xf numFmtId="0" fontId="20" fillId="0" borderId="12" xfId="5" applyFont="1" applyBorder="1" applyAlignment="1">
      <alignment horizontal="center" wrapText="1"/>
    </xf>
    <xf numFmtId="0" fontId="20" fillId="0" borderId="13" xfId="5" applyFont="1" applyBorder="1" applyAlignment="1">
      <alignment horizontal="center" wrapText="1"/>
    </xf>
    <xf numFmtId="0" fontId="21" fillId="0" borderId="15" xfId="5" applyFont="1" applyBorder="1" applyAlignment="1">
      <alignment horizontal="center" wrapText="1"/>
    </xf>
    <xf numFmtId="0" fontId="21" fillId="0" borderId="16" xfId="5" applyFont="1" applyBorder="1" applyAlignment="1">
      <alignment horizontal="center" wrapText="1"/>
    </xf>
    <xf numFmtId="0" fontId="20" fillId="0" borderId="22" xfId="5" applyFont="1" applyBorder="1" applyAlignment="1">
      <alignment horizontal="center" wrapText="1"/>
    </xf>
    <xf numFmtId="0" fontId="20" fillId="0" borderId="23" xfId="5" applyFont="1" applyBorder="1" applyAlignment="1">
      <alignment horizontal="center" wrapText="1"/>
    </xf>
    <xf numFmtId="20" fontId="20" fillId="0" borderId="9" xfId="5" applyNumberFormat="1" applyFont="1" applyBorder="1" applyAlignment="1">
      <alignment horizontal="center" vertical="center"/>
    </xf>
    <xf numFmtId="0" fontId="17" fillId="15" borderId="28" xfId="5" applyFont="1" applyFill="1" applyBorder="1" applyAlignment="1">
      <alignment horizontal="center" vertical="center" wrapText="1"/>
    </xf>
    <xf numFmtId="0" fontId="17" fillId="15" borderId="29" xfId="5" applyFont="1" applyFill="1" applyBorder="1" applyAlignment="1">
      <alignment horizontal="center" vertical="center" wrapText="1"/>
    </xf>
  </cellXfs>
  <cellStyles count="9">
    <cellStyle name="Normal" xfId="0" builtinId="0"/>
    <cellStyle name="Normal 2" xfId="6" xr:uid="{71225619-A86F-4510-94C8-D9CA5483909B}"/>
    <cellStyle name="Normal 3" xfId="8" xr:uid="{6BAD572E-50C7-4586-851F-62ED1FC4661A}"/>
    <cellStyle name="Normal 5" xfId="1" xr:uid="{B5433784-F2EA-4429-8432-F4775811E90D}"/>
    <cellStyle name="Normal 5 2" xfId="7" xr:uid="{B90E2A6B-090E-44DF-8A4B-35EE1B273926}"/>
    <cellStyle name="Normal 6" xfId="2" xr:uid="{9E53A4A7-2F51-4ADE-8D20-0C16270F6979}"/>
    <cellStyle name="Normal 6 2" xfId="3" xr:uid="{7A897F3C-A840-43B2-B05D-788613A48ECD}"/>
    <cellStyle name="Normal 6 2 2" xfId="5" xr:uid="{1B326FD0-7D8B-4AAE-A881-BBDF23908C6D}"/>
    <cellStyle name="Normal 6 3" xfId="4" xr:uid="{CCABE337-B859-4EC1-9CB5-769A3C012057}"/>
  </cellStyles>
  <dxfs count="0"/>
  <tableStyles count="0" defaultTableStyle="TableStyleMedium2" defaultPivotStyle="PivotStyleLight16"/>
  <colors>
    <mruColors>
      <color rgb="FFEAEAEA"/>
      <color rgb="FF0066FF"/>
      <color rgb="FFFFFFCC"/>
      <color rgb="FFCCFFCC"/>
      <color rgb="FFFFCCCC"/>
      <color rgb="FFFF9999"/>
      <color rgb="FFCCECFF"/>
      <color rgb="FF9BDEFF"/>
      <color rgb="FF00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2CDC-58C2-41AC-AA2C-66829E0E6455}">
  <sheetPr>
    <tabColor rgb="FFFFCCCC"/>
  </sheetPr>
  <dimension ref="A1:J21"/>
  <sheetViews>
    <sheetView tabSelected="1" topLeftCell="A3" zoomScale="90" zoomScaleNormal="90" zoomScalePageLayoutView="90" workbookViewId="0">
      <selection activeCell="G23" sqref="G23"/>
    </sheetView>
  </sheetViews>
  <sheetFormatPr defaultColWidth="10.85546875" defaultRowHeight="15.75"/>
  <cols>
    <col min="1" max="1" width="14.85546875" style="44" customWidth="1"/>
    <col min="2" max="6" width="18.85546875" style="44" customWidth="1"/>
    <col min="7" max="7" width="24.85546875" style="44" customWidth="1"/>
    <col min="8" max="8" width="6.85546875" style="46" customWidth="1"/>
    <col min="9" max="9" width="10.7109375" style="46" customWidth="1"/>
    <col min="10" max="10" width="6.85546875" style="46" customWidth="1"/>
    <col min="11" max="16384" width="10.85546875" style="46"/>
  </cols>
  <sheetData>
    <row r="1" spans="1:10" s="36" customFormat="1" ht="16.5" customHeight="1" thickTop="1">
      <c r="A1" s="164" t="s">
        <v>0</v>
      </c>
      <c r="B1" s="167"/>
      <c r="C1" s="168"/>
      <c r="D1" s="169" t="s">
        <v>1</v>
      </c>
      <c r="E1" s="170"/>
      <c r="F1" s="171" t="s">
        <v>2</v>
      </c>
      <c r="G1" s="172"/>
      <c r="H1" s="34"/>
      <c r="I1" s="35"/>
      <c r="J1" s="34"/>
    </row>
    <row r="2" spans="1:10" s="36" customFormat="1" ht="18" customHeight="1">
      <c r="A2" s="165"/>
      <c r="B2" s="173" t="s">
        <v>3</v>
      </c>
      <c r="C2" s="174"/>
      <c r="D2" s="37" t="s">
        <v>4</v>
      </c>
      <c r="E2" s="38" t="s">
        <v>5</v>
      </c>
      <c r="F2" s="37" t="s">
        <v>6</v>
      </c>
      <c r="G2" s="39" t="s">
        <v>7</v>
      </c>
      <c r="H2" s="34"/>
      <c r="I2" s="40"/>
      <c r="J2" s="34"/>
    </row>
    <row r="3" spans="1:10" s="36" customFormat="1" ht="16.5" customHeight="1" thickBot="1">
      <c r="A3" s="166"/>
      <c r="B3" s="41"/>
      <c r="C3" s="42"/>
      <c r="D3" s="43"/>
      <c r="E3" s="42"/>
      <c r="F3" s="175"/>
      <c r="G3" s="176"/>
      <c r="H3" s="34"/>
      <c r="I3" s="35"/>
      <c r="J3" s="34"/>
    </row>
    <row r="4" spans="1:10" ht="11.25" customHeight="1" thickTop="1" thickBot="1">
      <c r="F4" s="45"/>
      <c r="H4" s="34"/>
      <c r="I4" s="40"/>
      <c r="J4" s="34"/>
    </row>
    <row r="5" spans="1:10" s="51" customFormat="1" ht="30" customHeight="1" thickTop="1" thickBot="1">
      <c r="A5" s="47"/>
      <c r="B5" s="48" t="s">
        <v>8</v>
      </c>
      <c r="C5" s="49" t="s">
        <v>9</v>
      </c>
      <c r="D5" s="49" t="s">
        <v>10</v>
      </c>
      <c r="E5" s="49" t="s">
        <v>11</v>
      </c>
      <c r="F5" s="49" t="s">
        <v>12</v>
      </c>
      <c r="G5" s="50"/>
      <c r="H5" s="34"/>
      <c r="I5" s="35"/>
      <c r="J5" s="34"/>
    </row>
    <row r="6" spans="1:10" s="51" customFormat="1" ht="26.25" customHeight="1" thickTop="1">
      <c r="A6" s="177">
        <v>0.35416666666666669</v>
      </c>
      <c r="B6" s="178" t="s">
        <v>13</v>
      </c>
      <c r="C6" s="180" t="s">
        <v>14</v>
      </c>
      <c r="D6" s="180" t="s">
        <v>15</v>
      </c>
      <c r="E6" s="180" t="s">
        <v>16</v>
      </c>
      <c r="F6" s="163" t="s">
        <v>14</v>
      </c>
      <c r="G6" s="52" t="s">
        <v>14</v>
      </c>
      <c r="H6" s="34"/>
      <c r="I6" s="53" t="s">
        <v>17</v>
      </c>
      <c r="J6" s="34"/>
    </row>
    <row r="7" spans="1:10" s="51" customFormat="1" ht="26.25" customHeight="1">
      <c r="A7" s="145"/>
      <c r="B7" s="179"/>
      <c r="C7" s="160"/>
      <c r="D7" s="160"/>
      <c r="E7" s="160"/>
      <c r="F7" s="157"/>
      <c r="G7" s="54" t="s">
        <v>18</v>
      </c>
      <c r="H7" s="34"/>
      <c r="I7" s="53"/>
      <c r="J7" s="34"/>
    </row>
    <row r="8" spans="1:10" s="51" customFormat="1" ht="26.25" customHeight="1">
      <c r="A8" s="141">
        <v>0.39583333333333331</v>
      </c>
      <c r="B8" s="158" t="s">
        <v>13</v>
      </c>
      <c r="C8" s="160" t="s">
        <v>14</v>
      </c>
      <c r="D8" s="160" t="s">
        <v>15</v>
      </c>
      <c r="E8" s="160" t="s">
        <v>16</v>
      </c>
      <c r="F8" s="157" t="s">
        <v>15</v>
      </c>
      <c r="G8" s="55"/>
      <c r="H8" s="34"/>
      <c r="I8" s="35"/>
      <c r="J8" s="34"/>
    </row>
    <row r="9" spans="1:10" s="51" customFormat="1" ht="26.25" customHeight="1">
      <c r="A9" s="145"/>
      <c r="B9" s="159"/>
      <c r="C9" s="160"/>
      <c r="D9" s="160"/>
      <c r="E9" s="160"/>
      <c r="F9" s="157"/>
      <c r="G9" s="56" t="s">
        <v>19</v>
      </c>
      <c r="H9" s="34"/>
      <c r="I9" s="35"/>
      <c r="J9" s="34"/>
    </row>
    <row r="10" spans="1:10" s="51" customFormat="1" ht="26.25" customHeight="1">
      <c r="A10" s="141">
        <v>0.4375</v>
      </c>
      <c r="B10" s="158" t="s">
        <v>20</v>
      </c>
      <c r="C10" s="160" t="s">
        <v>16</v>
      </c>
      <c r="D10" s="161" t="s">
        <v>20</v>
      </c>
      <c r="E10" s="160" t="s">
        <v>20</v>
      </c>
      <c r="F10" s="157" t="s">
        <v>13</v>
      </c>
      <c r="G10" s="54" t="s">
        <v>21</v>
      </c>
      <c r="H10" s="34"/>
      <c r="I10" s="40"/>
      <c r="J10" s="34"/>
    </row>
    <row r="11" spans="1:10" s="51" customFormat="1" ht="26.25" customHeight="1">
      <c r="A11" s="145"/>
      <c r="B11" s="159"/>
      <c r="C11" s="160"/>
      <c r="D11" s="162"/>
      <c r="E11" s="160"/>
      <c r="F11" s="157"/>
      <c r="G11" s="55"/>
      <c r="H11" s="34"/>
      <c r="I11" s="40"/>
      <c r="J11" s="34"/>
    </row>
    <row r="12" spans="1:10" s="51" customFormat="1" ht="26.25" customHeight="1">
      <c r="A12" s="141">
        <v>0.47916666666666702</v>
      </c>
      <c r="B12" s="143"/>
      <c r="C12" s="150"/>
      <c r="D12" s="150"/>
      <c r="E12" s="150"/>
      <c r="F12" s="152"/>
      <c r="G12" s="56" t="s">
        <v>20</v>
      </c>
      <c r="H12" s="34"/>
      <c r="I12" s="35"/>
      <c r="J12" s="34"/>
    </row>
    <row r="13" spans="1:10" s="51" customFormat="1" ht="26.25" customHeight="1">
      <c r="A13" s="145"/>
      <c r="B13" s="154"/>
      <c r="C13" s="148"/>
      <c r="D13" s="148"/>
      <c r="E13" s="148"/>
      <c r="F13" s="139"/>
      <c r="G13" s="54" t="s">
        <v>22</v>
      </c>
      <c r="H13" s="57"/>
      <c r="I13" s="35"/>
      <c r="J13" s="34"/>
    </row>
    <row r="14" spans="1:10" s="51" customFormat="1" ht="26.25" customHeight="1">
      <c r="A14" s="141">
        <v>0.52083333333333404</v>
      </c>
      <c r="B14" s="146"/>
      <c r="C14" s="155"/>
      <c r="D14" s="156" t="s">
        <v>23</v>
      </c>
      <c r="E14" s="148"/>
      <c r="F14" s="139"/>
      <c r="G14" s="55"/>
      <c r="H14" s="57"/>
      <c r="I14" s="35"/>
      <c r="J14" s="34"/>
    </row>
    <row r="15" spans="1:10" s="51" customFormat="1" ht="26.25" customHeight="1">
      <c r="A15" s="145"/>
      <c r="B15" s="146"/>
      <c r="C15" s="155"/>
      <c r="D15" s="156"/>
      <c r="E15" s="148"/>
      <c r="F15" s="139"/>
      <c r="G15" s="56" t="s">
        <v>16</v>
      </c>
      <c r="H15" s="57"/>
      <c r="I15" s="35"/>
      <c r="J15" s="34"/>
    </row>
    <row r="16" spans="1:10" s="51" customFormat="1" ht="26.25" customHeight="1">
      <c r="A16" s="141">
        <v>0.5625</v>
      </c>
      <c r="B16" s="146"/>
      <c r="C16" s="148"/>
      <c r="D16" s="148"/>
      <c r="E16" s="148"/>
      <c r="F16" s="139"/>
      <c r="G16" s="54" t="s">
        <v>24</v>
      </c>
      <c r="H16" s="34"/>
      <c r="I16" s="35"/>
      <c r="J16" s="34"/>
    </row>
    <row r="17" spans="1:10" s="51" customFormat="1" ht="26.25" customHeight="1">
      <c r="A17" s="145"/>
      <c r="B17" s="147"/>
      <c r="C17" s="149"/>
      <c r="D17" s="149"/>
      <c r="E17" s="149"/>
      <c r="F17" s="140"/>
      <c r="G17" s="55"/>
      <c r="H17" s="34"/>
      <c r="I17" s="35"/>
      <c r="J17" s="34"/>
    </row>
    <row r="18" spans="1:10" s="51" customFormat="1" ht="26.25" customHeight="1">
      <c r="A18" s="58"/>
      <c r="B18" s="59"/>
      <c r="C18" s="59"/>
      <c r="D18" s="59"/>
      <c r="E18" s="59"/>
      <c r="F18" s="60"/>
      <c r="G18" s="56" t="s">
        <v>25</v>
      </c>
      <c r="H18" s="34"/>
      <c r="I18" s="40"/>
      <c r="J18" s="34"/>
    </row>
    <row r="19" spans="1:10" s="51" customFormat="1" ht="26.25" customHeight="1">
      <c r="A19" s="141">
        <v>0.64583333333333337</v>
      </c>
      <c r="B19" s="143"/>
      <c r="C19" s="150"/>
      <c r="D19" s="150"/>
      <c r="E19" s="150"/>
      <c r="F19" s="152"/>
      <c r="G19" s="54" t="s">
        <v>26</v>
      </c>
      <c r="H19" s="34"/>
      <c r="I19" s="40"/>
      <c r="J19" s="34"/>
    </row>
    <row r="20" spans="1:10" s="51" customFormat="1" ht="26.25" customHeight="1" thickBot="1">
      <c r="A20" s="142"/>
      <c r="B20" s="144"/>
      <c r="C20" s="151"/>
      <c r="D20" s="151"/>
      <c r="E20" s="151"/>
      <c r="F20" s="153"/>
      <c r="G20" s="61"/>
      <c r="H20" s="34"/>
      <c r="I20" s="40"/>
      <c r="J20" s="34"/>
    </row>
    <row r="21" spans="1:10" ht="16.5" thickTop="1">
      <c r="A21" s="62"/>
      <c r="B21" s="62"/>
      <c r="C21" s="34"/>
      <c r="D21" s="34"/>
      <c r="E21" s="34"/>
      <c r="F21" s="34"/>
      <c r="G21" s="34"/>
      <c r="H21" s="34"/>
      <c r="I21" s="34"/>
      <c r="J21" s="34"/>
    </row>
  </sheetData>
  <mergeCells count="48">
    <mergeCell ref="F6:F7"/>
    <mergeCell ref="A1:A3"/>
    <mergeCell ref="B1:C1"/>
    <mergeCell ref="D1:E1"/>
    <mergeCell ref="F1:G1"/>
    <mergeCell ref="B2:C2"/>
    <mergeCell ref="F3:G3"/>
    <mergeCell ref="A6:A7"/>
    <mergeCell ref="B6:B7"/>
    <mergeCell ref="C6:C7"/>
    <mergeCell ref="D6:D7"/>
    <mergeCell ref="E6:E7"/>
    <mergeCell ref="F10:F11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6:F17"/>
    <mergeCell ref="A19:A20"/>
    <mergeCell ref="B19:B20"/>
    <mergeCell ref="A16:A17"/>
    <mergeCell ref="B16:B17"/>
    <mergeCell ref="C16:C17"/>
    <mergeCell ref="D16:D17"/>
    <mergeCell ref="E16:E17"/>
    <mergeCell ref="C19:C20"/>
    <mergeCell ref="D19:D20"/>
    <mergeCell ref="E19:E20"/>
    <mergeCell ref="F19:F20"/>
  </mergeCells>
  <pageMargins left="0.47244094488188981" right="0.47244094488188981" top="1.2204724409448819" bottom="0.23622047244094491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162D-02CB-4294-B2E4-EADFA43966CD}">
  <sheetPr>
    <tabColor rgb="FFFFCCCC"/>
  </sheetPr>
  <dimension ref="A1:Z72"/>
  <sheetViews>
    <sheetView topLeftCell="A33" zoomScale="90" zoomScaleNormal="90" zoomScalePageLayoutView="90" workbookViewId="0">
      <selection activeCell="V58" sqref="V58"/>
    </sheetView>
  </sheetViews>
  <sheetFormatPr defaultColWidth="11.42578125" defaultRowHeight="12.75"/>
  <cols>
    <col min="1" max="1" width="9.7109375" style="1" customWidth="1"/>
    <col min="2" max="2" width="2.85546875" style="1" customWidth="1"/>
    <col min="3" max="9" width="6.7109375" style="5" customWidth="1"/>
    <col min="10" max="10" width="6.7109375" style="5" hidden="1" customWidth="1"/>
    <col min="11" max="11" width="11.28515625" style="6" customWidth="1"/>
    <col min="12" max="12" width="9.7109375" style="6" customWidth="1"/>
    <col min="13" max="13" width="2.85546875" style="6" customWidth="1"/>
    <col min="14" max="20" width="6.7109375" style="6" customWidth="1"/>
    <col min="21" max="21" width="3.7109375" style="6" customWidth="1"/>
    <col min="22" max="22" width="8.7109375" style="6" customWidth="1"/>
    <col min="23" max="23" width="5.7109375" style="6" customWidth="1"/>
    <col min="24" max="24" width="14.85546875" style="6" customWidth="1"/>
    <col min="25" max="25" width="3" style="6" customWidth="1"/>
    <col min="26" max="26" width="13.7109375" style="6" customWidth="1"/>
    <col min="27" max="16384" width="11.42578125" style="6"/>
  </cols>
  <sheetData>
    <row r="1" spans="1:26" ht="16.5" customHeight="1">
      <c r="C1" s="2" t="s">
        <v>27</v>
      </c>
      <c r="D1" s="3">
        <v>0.47916666666666669</v>
      </c>
      <c r="E1" s="3"/>
      <c r="F1" s="3"/>
      <c r="G1" s="4">
        <v>0.60416666666666663</v>
      </c>
      <c r="H1" s="4"/>
      <c r="I1" s="4"/>
      <c r="N1" s="2" t="s">
        <v>27</v>
      </c>
      <c r="O1" s="3">
        <v>0.47916666666666669</v>
      </c>
      <c r="P1" s="3"/>
      <c r="Q1" s="3"/>
      <c r="R1" s="4">
        <v>0.60416666666666663</v>
      </c>
      <c r="S1" s="4"/>
      <c r="T1" s="4"/>
      <c r="U1" s="5"/>
      <c r="V1" s="5"/>
      <c r="W1" s="7"/>
      <c r="X1" s="8" t="s">
        <v>28</v>
      </c>
      <c r="Y1" s="9"/>
      <c r="Z1" s="64" t="s">
        <v>29</v>
      </c>
    </row>
    <row r="2" spans="1:26" ht="17.25" customHeight="1">
      <c r="A2" s="10"/>
      <c r="B2" s="10"/>
      <c r="C2" s="11"/>
      <c r="D2" s="12">
        <v>501</v>
      </c>
      <c r="E2" s="12">
        <v>502</v>
      </c>
      <c r="F2" s="12">
        <v>503</v>
      </c>
      <c r="G2" s="12">
        <v>501</v>
      </c>
      <c r="H2" s="12">
        <v>502</v>
      </c>
      <c r="I2" s="12">
        <v>503</v>
      </c>
      <c r="J2" s="13"/>
      <c r="K2" s="14"/>
      <c r="N2" s="11"/>
      <c r="O2" s="12">
        <v>501</v>
      </c>
      <c r="P2" s="12">
        <v>502</v>
      </c>
      <c r="Q2" s="12">
        <v>503</v>
      </c>
      <c r="R2" s="12">
        <v>501</v>
      </c>
      <c r="S2" s="12">
        <v>502</v>
      </c>
      <c r="T2" s="12">
        <v>503</v>
      </c>
      <c r="U2" s="13"/>
      <c r="V2" s="13"/>
      <c r="W2" s="15"/>
      <c r="X2" s="16"/>
      <c r="Y2" s="16"/>
      <c r="Z2" s="65" t="s">
        <v>30</v>
      </c>
    </row>
    <row r="3" spans="1:26">
      <c r="A3" s="17">
        <v>45537</v>
      </c>
      <c r="B3" s="18" t="s">
        <v>31</v>
      </c>
      <c r="C3" s="109"/>
      <c r="D3" s="109" t="s">
        <v>32</v>
      </c>
      <c r="E3" s="125"/>
      <c r="F3" s="125"/>
      <c r="G3" s="125"/>
      <c r="H3" s="109"/>
      <c r="I3" s="109"/>
      <c r="J3" s="20"/>
      <c r="L3" s="21">
        <v>45599</v>
      </c>
      <c r="M3" s="26" t="s">
        <v>33</v>
      </c>
      <c r="N3" s="19"/>
      <c r="O3" s="19"/>
      <c r="P3" s="19"/>
      <c r="Q3" s="19"/>
      <c r="R3" s="19"/>
      <c r="S3" s="19"/>
      <c r="T3" s="19"/>
      <c r="U3" s="20"/>
      <c r="V3" s="20"/>
      <c r="Z3" s="5" t="s">
        <v>34</v>
      </c>
    </row>
    <row r="4" spans="1:26">
      <c r="A4" s="21">
        <f>A3+1</f>
        <v>45538</v>
      </c>
      <c r="B4" s="22" t="s">
        <v>35</v>
      </c>
      <c r="C4" s="23"/>
      <c r="D4" s="23"/>
      <c r="E4" s="23"/>
      <c r="F4" s="23"/>
      <c r="G4" s="23"/>
      <c r="H4" s="23"/>
      <c r="I4" s="23"/>
      <c r="J4" s="20"/>
      <c r="L4" s="21">
        <f t="shared" ref="L4:L35" si="0">L3+1</f>
        <v>45600</v>
      </c>
      <c r="M4" s="22" t="s">
        <v>31</v>
      </c>
      <c r="N4" s="23"/>
      <c r="O4" s="24" t="s">
        <v>36</v>
      </c>
      <c r="P4" s="24" t="s">
        <v>36</v>
      </c>
      <c r="Q4" s="24" t="s">
        <v>36</v>
      </c>
      <c r="R4" s="23"/>
      <c r="S4" s="23"/>
      <c r="T4" s="23"/>
      <c r="U4" s="20"/>
      <c r="V4" s="20"/>
      <c r="Z4" s="13"/>
    </row>
    <row r="5" spans="1:26">
      <c r="A5" s="21">
        <f t="shared" ref="A5:A64" si="1">A4+1</f>
        <v>45539</v>
      </c>
      <c r="B5" s="22" t="s">
        <v>37</v>
      </c>
      <c r="C5" s="23"/>
      <c r="D5" s="23"/>
      <c r="E5" s="23"/>
      <c r="F5" s="23"/>
      <c r="G5" s="23"/>
      <c r="H5" s="23"/>
      <c r="I5" s="23"/>
      <c r="J5" s="20"/>
      <c r="L5" s="21">
        <f t="shared" si="0"/>
        <v>45601</v>
      </c>
      <c r="M5" s="22" t="s">
        <v>35</v>
      </c>
      <c r="N5" s="23"/>
      <c r="O5" s="24" t="s">
        <v>36</v>
      </c>
      <c r="P5" s="24" t="s">
        <v>36</v>
      </c>
      <c r="Q5" s="24" t="s">
        <v>36</v>
      </c>
      <c r="R5" s="23"/>
      <c r="S5" s="23"/>
      <c r="T5" s="23"/>
      <c r="U5" s="20"/>
      <c r="V5" s="20"/>
      <c r="W5" s="28" t="s">
        <v>38</v>
      </c>
      <c r="X5" s="6" t="s">
        <v>39</v>
      </c>
    </row>
    <row r="6" spans="1:26">
      <c r="A6" s="21">
        <f t="shared" si="1"/>
        <v>45540</v>
      </c>
      <c r="B6" s="22" t="s">
        <v>40</v>
      </c>
      <c r="C6" s="23"/>
      <c r="D6" s="23"/>
      <c r="E6" s="23"/>
      <c r="F6" s="23"/>
      <c r="G6" s="23"/>
      <c r="H6" s="23"/>
      <c r="I6" s="23"/>
      <c r="J6" s="20"/>
      <c r="L6" s="21">
        <f t="shared" si="0"/>
        <v>45602</v>
      </c>
      <c r="M6" s="22" t="s">
        <v>37</v>
      </c>
      <c r="N6" s="23"/>
      <c r="O6" s="23"/>
      <c r="P6" s="23"/>
      <c r="Q6" s="23"/>
      <c r="R6" s="23"/>
      <c r="S6" s="23"/>
      <c r="T6" s="23"/>
      <c r="U6" s="20"/>
      <c r="V6" s="20"/>
      <c r="W6" s="24" t="s">
        <v>36</v>
      </c>
      <c r="X6" s="6" t="s">
        <v>41</v>
      </c>
    </row>
    <row r="7" spans="1:26">
      <c r="A7" s="21">
        <f t="shared" si="1"/>
        <v>45541</v>
      </c>
      <c r="B7" s="22" t="s">
        <v>42</v>
      </c>
      <c r="C7" s="23"/>
      <c r="D7" s="23"/>
      <c r="E7" s="23"/>
      <c r="F7" s="23"/>
      <c r="G7" s="23"/>
      <c r="H7" s="23"/>
      <c r="I7" s="23"/>
      <c r="J7" s="20"/>
      <c r="L7" s="21">
        <f t="shared" si="0"/>
        <v>45603</v>
      </c>
      <c r="M7" s="22" t="s">
        <v>40</v>
      </c>
      <c r="N7" s="23"/>
      <c r="O7" s="24" t="s">
        <v>36</v>
      </c>
      <c r="P7" s="24" t="s">
        <v>36</v>
      </c>
      <c r="Q7" s="24" t="s">
        <v>36</v>
      </c>
      <c r="R7" s="23"/>
      <c r="S7" s="23"/>
      <c r="T7" s="23"/>
      <c r="U7" s="20"/>
      <c r="V7" s="20"/>
      <c r="W7" s="29" t="s">
        <v>43</v>
      </c>
      <c r="X7" s="6" t="s">
        <v>44</v>
      </c>
    </row>
    <row r="8" spans="1:26">
      <c r="A8" s="21">
        <f t="shared" si="1"/>
        <v>45542</v>
      </c>
      <c r="B8" s="26" t="s">
        <v>45</v>
      </c>
      <c r="C8" s="19"/>
      <c r="D8" s="19"/>
      <c r="E8" s="19"/>
      <c r="F8" s="19"/>
      <c r="G8" s="19"/>
      <c r="H8" s="19"/>
      <c r="I8" s="19"/>
      <c r="J8" s="20"/>
      <c r="L8" s="21">
        <f t="shared" si="0"/>
        <v>45604</v>
      </c>
      <c r="M8" s="22" t="s">
        <v>42</v>
      </c>
      <c r="N8" s="23"/>
      <c r="O8" s="24" t="s">
        <v>36</v>
      </c>
      <c r="P8" s="24" t="s">
        <v>36</v>
      </c>
      <c r="Q8" s="24" t="s">
        <v>36</v>
      </c>
      <c r="R8" s="23"/>
      <c r="S8" s="23"/>
      <c r="T8" s="23"/>
      <c r="U8" s="20"/>
      <c r="V8" s="20"/>
      <c r="W8" s="27" t="s">
        <v>46</v>
      </c>
      <c r="X8" s="6" t="s">
        <v>47</v>
      </c>
    </row>
    <row r="9" spans="1:26">
      <c r="A9" s="21">
        <f t="shared" si="1"/>
        <v>45543</v>
      </c>
      <c r="B9" s="26" t="s">
        <v>33</v>
      </c>
      <c r="C9" s="19"/>
      <c r="D9" s="19"/>
      <c r="E9" s="19"/>
      <c r="F9" s="19"/>
      <c r="G9" s="19"/>
      <c r="H9" s="19"/>
      <c r="I9" s="19"/>
      <c r="J9" s="20"/>
      <c r="L9" s="21">
        <f t="shared" si="0"/>
        <v>45605</v>
      </c>
      <c r="M9" s="26" t="s">
        <v>45</v>
      </c>
      <c r="N9" s="19"/>
      <c r="O9" s="19"/>
      <c r="P9" s="19"/>
      <c r="Q9" s="19"/>
      <c r="R9" s="19"/>
      <c r="S9" s="19"/>
      <c r="T9" s="19"/>
      <c r="U9" s="20"/>
      <c r="V9" s="20"/>
      <c r="W9" s="30" t="s">
        <v>48</v>
      </c>
      <c r="X9" s="6" t="s">
        <v>49</v>
      </c>
    </row>
    <row r="10" spans="1:26">
      <c r="A10" s="21">
        <f t="shared" si="1"/>
        <v>45544</v>
      </c>
      <c r="B10" s="22" t="s">
        <v>31</v>
      </c>
      <c r="C10" s="23"/>
      <c r="D10" s="23"/>
      <c r="E10" s="23"/>
      <c r="F10" s="23"/>
      <c r="G10" s="23"/>
      <c r="H10" s="23"/>
      <c r="I10" s="23"/>
      <c r="J10" s="20"/>
      <c r="L10" s="21">
        <f t="shared" si="0"/>
        <v>45606</v>
      </c>
      <c r="M10" s="26" t="s">
        <v>33</v>
      </c>
      <c r="N10" s="19"/>
      <c r="O10" s="19"/>
      <c r="P10" s="19"/>
      <c r="Q10" s="19"/>
      <c r="R10" s="19"/>
      <c r="S10" s="19"/>
      <c r="T10" s="19"/>
      <c r="U10" s="20"/>
      <c r="V10" s="20"/>
    </row>
    <row r="11" spans="1:26">
      <c r="A11" s="21">
        <f t="shared" si="1"/>
        <v>45545</v>
      </c>
      <c r="B11" s="22" t="s">
        <v>35</v>
      </c>
      <c r="C11" s="23"/>
      <c r="D11" s="23"/>
      <c r="E11" s="23"/>
      <c r="F11" s="23"/>
      <c r="G11" s="23"/>
      <c r="H11" s="23"/>
      <c r="I11" s="23"/>
      <c r="J11" s="20"/>
      <c r="L11" s="21">
        <f t="shared" si="0"/>
        <v>45607</v>
      </c>
      <c r="M11" s="22" t="s">
        <v>31</v>
      </c>
      <c r="N11" s="23"/>
      <c r="O11" s="27" t="s">
        <v>46</v>
      </c>
      <c r="P11" s="27" t="s">
        <v>46</v>
      </c>
      <c r="Q11" s="27" t="s">
        <v>46</v>
      </c>
      <c r="R11" s="23"/>
      <c r="S11" s="23"/>
      <c r="T11" s="23"/>
      <c r="V11" s="20"/>
    </row>
    <row r="12" spans="1:26">
      <c r="A12" s="21">
        <f t="shared" si="1"/>
        <v>45546</v>
      </c>
      <c r="B12" s="22" t="s">
        <v>37</v>
      </c>
      <c r="C12" s="23"/>
      <c r="D12" s="23"/>
      <c r="E12" s="23"/>
      <c r="F12" s="23"/>
      <c r="G12" s="23"/>
      <c r="H12" s="23"/>
      <c r="I12" s="23"/>
      <c r="J12" s="20"/>
      <c r="L12" s="21">
        <f t="shared" si="0"/>
        <v>45608</v>
      </c>
      <c r="M12" s="22" t="s">
        <v>35</v>
      </c>
      <c r="N12" s="23"/>
      <c r="O12" s="27" t="s">
        <v>46</v>
      </c>
      <c r="P12" s="27" t="s">
        <v>46</v>
      </c>
      <c r="Q12" s="27" t="s">
        <v>46</v>
      </c>
      <c r="R12" s="23"/>
      <c r="S12" s="63" t="s">
        <v>43</v>
      </c>
      <c r="T12" s="23"/>
      <c r="U12" s="20"/>
      <c r="V12" s="20"/>
      <c r="W12" s="6" t="s">
        <v>50</v>
      </c>
      <c r="Z12" s="120" t="s">
        <v>51</v>
      </c>
    </row>
    <row r="13" spans="1:26">
      <c r="A13" s="21">
        <f t="shared" si="1"/>
        <v>45547</v>
      </c>
      <c r="B13" s="22" t="s">
        <v>40</v>
      </c>
      <c r="C13" s="23"/>
      <c r="D13" s="23"/>
      <c r="E13" s="23"/>
      <c r="F13" s="23"/>
      <c r="G13" s="23"/>
      <c r="H13" s="23"/>
      <c r="I13" s="23"/>
      <c r="J13" s="20"/>
      <c r="L13" s="21">
        <f t="shared" si="0"/>
        <v>45609</v>
      </c>
      <c r="M13" s="22" t="s">
        <v>37</v>
      </c>
      <c r="N13" s="23"/>
      <c r="O13" s="23"/>
      <c r="P13" s="23"/>
      <c r="R13" s="23"/>
      <c r="S13" s="63" t="s">
        <v>43</v>
      </c>
      <c r="U13" s="20"/>
      <c r="V13" s="20"/>
      <c r="W13" s="13">
        <v>501</v>
      </c>
      <c r="X13" s="102">
        <v>45642</v>
      </c>
      <c r="Y13" s="127" t="s">
        <v>31</v>
      </c>
      <c r="Z13" s="29" t="s">
        <v>43</v>
      </c>
    </row>
    <row r="14" spans="1:26">
      <c r="A14" s="21">
        <f t="shared" si="1"/>
        <v>45548</v>
      </c>
      <c r="B14" s="22" t="s">
        <v>42</v>
      </c>
      <c r="C14" s="23"/>
      <c r="D14" s="23"/>
      <c r="E14" s="23"/>
      <c r="F14" s="23"/>
      <c r="G14" s="23"/>
      <c r="H14" s="23"/>
      <c r="I14" s="23"/>
      <c r="J14" s="20"/>
      <c r="L14" s="21">
        <f t="shared" si="0"/>
        <v>45610</v>
      </c>
      <c r="M14" s="22" t="s">
        <v>40</v>
      </c>
      <c r="N14" s="23"/>
      <c r="O14" s="23"/>
      <c r="P14" s="23"/>
      <c r="Q14" s="23"/>
      <c r="R14" s="63" t="s">
        <v>43</v>
      </c>
      <c r="S14" s="23"/>
      <c r="T14" s="23"/>
      <c r="U14" s="20"/>
      <c r="V14" s="20"/>
      <c r="W14" s="13">
        <v>502</v>
      </c>
      <c r="X14" s="102">
        <v>45643</v>
      </c>
      <c r="Y14" s="127" t="s">
        <v>35</v>
      </c>
    </row>
    <row r="15" spans="1:26">
      <c r="A15" s="21">
        <f t="shared" si="1"/>
        <v>45549</v>
      </c>
      <c r="B15" s="26" t="s">
        <v>45</v>
      </c>
      <c r="C15" s="19"/>
      <c r="D15" s="19"/>
      <c r="E15" s="19"/>
      <c r="F15" s="19"/>
      <c r="G15" s="19"/>
      <c r="H15" s="19"/>
      <c r="I15" s="19"/>
      <c r="J15" s="20"/>
      <c r="L15" s="21">
        <f t="shared" si="0"/>
        <v>45611</v>
      </c>
      <c r="M15" s="22" t="s">
        <v>42</v>
      </c>
      <c r="N15" s="23"/>
      <c r="O15" s="23"/>
      <c r="P15" s="23"/>
      <c r="Q15" s="23"/>
      <c r="R15" s="63" t="s">
        <v>43</v>
      </c>
      <c r="S15" s="23"/>
      <c r="T15" s="23"/>
      <c r="U15" s="20"/>
      <c r="V15" s="20"/>
      <c r="W15" s="13">
        <v>503</v>
      </c>
      <c r="X15" s="102">
        <v>45644</v>
      </c>
      <c r="Y15" s="127" t="s">
        <v>37</v>
      </c>
    </row>
    <row r="16" spans="1:26">
      <c r="A16" s="21">
        <f t="shared" si="1"/>
        <v>45550</v>
      </c>
      <c r="B16" s="26" t="s">
        <v>33</v>
      </c>
      <c r="C16" s="19"/>
      <c r="D16" s="19"/>
      <c r="E16" s="19"/>
      <c r="F16" s="19"/>
      <c r="G16" s="19"/>
      <c r="H16" s="19"/>
      <c r="I16" s="19"/>
      <c r="J16" s="20"/>
      <c r="L16" s="21">
        <f t="shared" si="0"/>
        <v>45612</v>
      </c>
      <c r="M16" s="26" t="s">
        <v>45</v>
      </c>
      <c r="N16" s="19"/>
      <c r="O16" s="19"/>
      <c r="P16" s="19"/>
      <c r="Q16" s="19"/>
      <c r="R16" s="19"/>
      <c r="S16" s="19"/>
      <c r="T16" s="19"/>
      <c r="U16" s="20"/>
      <c r="V16" s="20"/>
      <c r="X16" s="102">
        <v>45645</v>
      </c>
      <c r="Y16" s="127" t="s">
        <v>40</v>
      </c>
      <c r="Z16" s="30" t="s">
        <v>48</v>
      </c>
    </row>
    <row r="17" spans="1:26">
      <c r="A17" s="21">
        <f t="shared" si="1"/>
        <v>45551</v>
      </c>
      <c r="B17" s="22" t="s">
        <v>31</v>
      </c>
      <c r="C17" s="23"/>
      <c r="D17" s="23"/>
      <c r="E17" s="23"/>
      <c r="F17" s="23"/>
      <c r="G17" s="23"/>
      <c r="H17" s="23"/>
      <c r="I17" s="23"/>
      <c r="J17" s="20"/>
      <c r="L17" s="21">
        <f t="shared" si="0"/>
        <v>45613</v>
      </c>
      <c r="M17" s="26" t="s">
        <v>33</v>
      </c>
      <c r="N17" s="19"/>
      <c r="O17" s="19"/>
      <c r="P17" s="19"/>
      <c r="Q17" s="19"/>
      <c r="R17" s="19"/>
      <c r="S17" s="19"/>
      <c r="T17" s="19"/>
      <c r="U17" s="20"/>
      <c r="V17" s="20"/>
      <c r="X17" s="102">
        <v>45646</v>
      </c>
      <c r="Y17" s="127" t="s">
        <v>42</v>
      </c>
    </row>
    <row r="18" spans="1:26">
      <c r="A18" s="21">
        <f t="shared" si="1"/>
        <v>45552</v>
      </c>
      <c r="B18" s="22" t="s">
        <v>35</v>
      </c>
      <c r="C18" s="23"/>
      <c r="D18" s="23"/>
      <c r="E18" s="23"/>
      <c r="F18" s="23"/>
      <c r="G18" s="23"/>
      <c r="H18" s="23"/>
      <c r="I18" s="23"/>
      <c r="J18" s="20"/>
      <c r="L18" s="21">
        <f t="shared" si="0"/>
        <v>45614</v>
      </c>
      <c r="M18" s="22" t="s">
        <v>31</v>
      </c>
      <c r="N18" s="23"/>
      <c r="O18" s="28" t="s">
        <v>38</v>
      </c>
      <c r="P18" s="28" t="s">
        <v>38</v>
      </c>
      <c r="Q18" s="28" t="s">
        <v>38</v>
      </c>
      <c r="R18" s="23"/>
      <c r="S18" s="23"/>
      <c r="T18" s="23"/>
      <c r="U18" s="20"/>
      <c r="V18" s="20"/>
      <c r="X18" s="131">
        <v>45647</v>
      </c>
      <c r="Y18" s="126" t="s">
        <v>45</v>
      </c>
    </row>
    <row r="19" spans="1:26">
      <c r="A19" s="21">
        <f t="shared" si="1"/>
        <v>45553</v>
      </c>
      <c r="B19" s="22" t="s">
        <v>37</v>
      </c>
      <c r="C19" s="23"/>
      <c r="D19" s="23"/>
      <c r="E19" s="23"/>
      <c r="F19" s="23"/>
      <c r="G19" s="23"/>
      <c r="H19" s="23"/>
      <c r="I19" s="23"/>
      <c r="J19" s="20"/>
      <c r="L19" s="21">
        <f t="shared" si="0"/>
        <v>45615</v>
      </c>
      <c r="M19" s="22" t="s">
        <v>35</v>
      </c>
      <c r="N19" s="23"/>
      <c r="O19" s="28" t="s">
        <v>38</v>
      </c>
      <c r="P19" s="28" t="s">
        <v>38</v>
      </c>
      <c r="Q19" s="28" t="s">
        <v>38</v>
      </c>
      <c r="R19" s="23"/>
      <c r="S19" s="23"/>
      <c r="T19" s="23"/>
      <c r="U19" s="20"/>
      <c r="V19" s="20"/>
      <c r="X19" s="131">
        <v>45648</v>
      </c>
      <c r="Y19" s="126" t="s">
        <v>33</v>
      </c>
    </row>
    <row r="20" spans="1:26">
      <c r="A20" s="21">
        <f t="shared" si="1"/>
        <v>45554</v>
      </c>
      <c r="B20" s="22" t="s">
        <v>40</v>
      </c>
      <c r="C20" s="23"/>
      <c r="D20" s="23"/>
      <c r="E20" s="23"/>
      <c r="F20" s="23"/>
      <c r="G20" s="23"/>
      <c r="H20" s="23"/>
      <c r="I20" s="23"/>
      <c r="J20" s="20"/>
      <c r="L20" s="21">
        <f t="shared" si="0"/>
        <v>45616</v>
      </c>
      <c r="M20" s="22" t="s">
        <v>37</v>
      </c>
      <c r="N20" s="23"/>
      <c r="O20" s="23"/>
      <c r="P20" s="23"/>
      <c r="Q20" s="23"/>
      <c r="R20" s="23"/>
      <c r="S20" s="23"/>
      <c r="T20" s="63" t="s">
        <v>43</v>
      </c>
      <c r="U20" s="20"/>
      <c r="V20" s="32"/>
      <c r="X20" s="21">
        <v>45649</v>
      </c>
      <c r="Y20" s="21" t="s">
        <v>31</v>
      </c>
    </row>
    <row r="21" spans="1:26">
      <c r="A21" s="21">
        <f t="shared" si="1"/>
        <v>45555</v>
      </c>
      <c r="B21" s="22" t="s">
        <v>42</v>
      </c>
      <c r="C21" s="23"/>
      <c r="D21" s="23"/>
      <c r="E21" s="23"/>
      <c r="F21" s="23"/>
      <c r="G21" s="23"/>
      <c r="H21" s="23"/>
      <c r="I21" s="23"/>
      <c r="J21" s="20"/>
      <c r="L21" s="21">
        <f t="shared" si="0"/>
        <v>45617</v>
      </c>
      <c r="M21" s="22" t="s">
        <v>40</v>
      </c>
      <c r="N21" s="23"/>
      <c r="O21" s="23"/>
      <c r="P21" s="23"/>
      <c r="Q21" s="23"/>
      <c r="R21" s="23"/>
      <c r="S21" s="23"/>
      <c r="T21" s="63" t="s">
        <v>43</v>
      </c>
      <c r="U21" s="20"/>
      <c r="V21" s="32"/>
      <c r="X21" s="21">
        <v>45650</v>
      </c>
      <c r="Y21" s="21" t="s">
        <v>35</v>
      </c>
    </row>
    <row r="22" spans="1:26">
      <c r="A22" s="21">
        <f t="shared" si="1"/>
        <v>45556</v>
      </c>
      <c r="B22" s="26" t="s">
        <v>45</v>
      </c>
      <c r="C22" s="19"/>
      <c r="D22" s="19"/>
      <c r="E22" s="19"/>
      <c r="F22" s="19"/>
      <c r="G22" s="19"/>
      <c r="H22" s="19"/>
      <c r="I22" s="19"/>
      <c r="J22" s="20"/>
      <c r="L22" s="21">
        <f t="shared" si="0"/>
        <v>45618</v>
      </c>
      <c r="M22" s="22" t="s">
        <v>42</v>
      </c>
      <c r="N22" s="23"/>
      <c r="O22" s="23"/>
      <c r="P22" s="23"/>
      <c r="Q22" s="23"/>
      <c r="R22" s="23"/>
      <c r="S22" s="23"/>
      <c r="T22" s="23"/>
      <c r="U22" s="20"/>
      <c r="X22" s="21">
        <v>45651</v>
      </c>
      <c r="Y22" s="21" t="s">
        <v>37</v>
      </c>
    </row>
    <row r="23" spans="1:26">
      <c r="A23" s="21">
        <f t="shared" si="1"/>
        <v>45557</v>
      </c>
      <c r="B23" s="26" t="s">
        <v>33</v>
      </c>
      <c r="C23" s="19"/>
      <c r="D23" s="19"/>
      <c r="E23" s="19"/>
      <c r="F23" s="19"/>
      <c r="G23" s="19"/>
      <c r="H23" s="19"/>
      <c r="I23" s="19"/>
      <c r="J23" s="20"/>
      <c r="L23" s="21">
        <f t="shared" si="0"/>
        <v>45619</v>
      </c>
      <c r="M23" s="26" t="s">
        <v>45</v>
      </c>
      <c r="N23" s="19"/>
      <c r="O23" s="19"/>
      <c r="P23" s="19"/>
      <c r="Q23" s="19"/>
      <c r="R23" s="19"/>
      <c r="S23" s="19"/>
      <c r="T23" s="19"/>
      <c r="U23" s="20"/>
      <c r="X23" s="21">
        <v>45652</v>
      </c>
      <c r="Y23" s="21" t="s">
        <v>40</v>
      </c>
    </row>
    <row r="24" spans="1:26">
      <c r="A24" s="21">
        <f t="shared" si="1"/>
        <v>45558</v>
      </c>
      <c r="B24" s="22" t="s">
        <v>31</v>
      </c>
      <c r="C24" s="23"/>
      <c r="D24" s="23"/>
      <c r="E24" s="23"/>
      <c r="F24" s="23"/>
      <c r="G24" s="23"/>
      <c r="H24" s="23"/>
      <c r="I24" s="23"/>
      <c r="J24" s="20"/>
      <c r="L24" s="21">
        <f t="shared" si="0"/>
        <v>45620</v>
      </c>
      <c r="M24" s="26" t="s">
        <v>33</v>
      </c>
      <c r="N24" s="19"/>
      <c r="O24" s="19"/>
      <c r="P24" s="19"/>
      <c r="Q24" s="19"/>
      <c r="R24" s="19"/>
      <c r="S24" s="19"/>
      <c r="T24" s="19"/>
      <c r="U24" s="20"/>
      <c r="X24" s="128"/>
      <c r="Y24" s="129"/>
    </row>
    <row r="25" spans="1:26">
      <c r="A25" s="21">
        <f t="shared" si="1"/>
        <v>45559</v>
      </c>
      <c r="B25" s="22" t="s">
        <v>35</v>
      </c>
      <c r="C25" s="23"/>
      <c r="D25" s="23"/>
      <c r="E25" s="23"/>
      <c r="F25" s="23"/>
      <c r="G25" s="23"/>
      <c r="H25" s="23"/>
      <c r="I25" s="23"/>
      <c r="J25" s="20"/>
      <c r="L25" s="21">
        <f t="shared" si="0"/>
        <v>45621</v>
      </c>
      <c r="M25" s="22" t="s">
        <v>31</v>
      </c>
      <c r="N25" s="23"/>
      <c r="O25" s="27" t="s">
        <v>46</v>
      </c>
      <c r="P25" s="27" t="s">
        <v>46</v>
      </c>
      <c r="Q25" s="27" t="s">
        <v>46</v>
      </c>
      <c r="R25" s="23"/>
      <c r="S25" s="23"/>
      <c r="T25" s="23"/>
      <c r="U25" s="20"/>
      <c r="X25" s="128"/>
      <c r="Y25" s="129"/>
    </row>
    <row r="26" spans="1:26">
      <c r="A26" s="21">
        <f t="shared" si="1"/>
        <v>45560</v>
      </c>
      <c r="B26" s="22" t="s">
        <v>37</v>
      </c>
      <c r="C26" s="23"/>
      <c r="D26" s="23"/>
      <c r="E26" s="23"/>
      <c r="F26" s="23"/>
      <c r="G26" s="23"/>
      <c r="H26" s="23"/>
      <c r="I26" s="23"/>
      <c r="J26" s="20"/>
      <c r="L26" s="21">
        <f t="shared" si="0"/>
        <v>45622</v>
      </c>
      <c r="M26" s="22" t="s">
        <v>35</v>
      </c>
      <c r="N26" s="23"/>
      <c r="O26" s="23"/>
      <c r="P26" s="23"/>
      <c r="Q26" s="23"/>
      <c r="R26" s="23"/>
      <c r="S26" s="23"/>
      <c r="T26" s="63" t="s">
        <v>43</v>
      </c>
      <c r="U26" s="20"/>
      <c r="X26" s="21">
        <v>45663</v>
      </c>
      <c r="Y26" s="21" t="s">
        <v>31</v>
      </c>
    </row>
    <row r="27" spans="1:26">
      <c r="A27" s="21">
        <f t="shared" si="1"/>
        <v>45561</v>
      </c>
      <c r="B27" s="22" t="s">
        <v>40</v>
      </c>
      <c r="C27" s="23"/>
      <c r="D27" s="23"/>
      <c r="E27" s="23"/>
      <c r="F27" s="23"/>
      <c r="G27" s="23"/>
      <c r="H27" s="23"/>
      <c r="I27" s="23"/>
      <c r="J27" s="20"/>
      <c r="L27" s="21">
        <f t="shared" si="0"/>
        <v>45623</v>
      </c>
      <c r="M27" s="22" t="s">
        <v>37</v>
      </c>
      <c r="N27" s="23"/>
      <c r="O27" s="23"/>
      <c r="P27" s="23"/>
      <c r="Q27" s="29" t="s">
        <v>43</v>
      </c>
      <c r="R27" s="23"/>
      <c r="S27" s="63" t="s">
        <v>43</v>
      </c>
      <c r="T27" s="23"/>
      <c r="U27" s="20"/>
      <c r="V27" s="32"/>
      <c r="X27" s="21">
        <f>X26+1</f>
        <v>45664</v>
      </c>
      <c r="Y27" s="21" t="s">
        <v>35</v>
      </c>
    </row>
    <row r="28" spans="1:26">
      <c r="A28" s="21">
        <f t="shared" si="1"/>
        <v>45562</v>
      </c>
      <c r="B28" s="22" t="s">
        <v>42</v>
      </c>
      <c r="C28" s="109"/>
      <c r="D28" s="109"/>
      <c r="E28" s="109" t="s">
        <v>52</v>
      </c>
      <c r="F28" s="109"/>
      <c r="G28" s="109"/>
      <c r="H28" s="109"/>
      <c r="I28" s="109"/>
      <c r="J28" s="20"/>
      <c r="L28" s="21">
        <f t="shared" si="0"/>
        <v>45624</v>
      </c>
      <c r="M28" s="22" t="s">
        <v>40</v>
      </c>
      <c r="N28" s="23"/>
      <c r="O28" s="23"/>
      <c r="P28" s="29" t="s">
        <v>43</v>
      </c>
      <c r="Q28" s="23"/>
      <c r="R28" s="63" t="s">
        <v>43</v>
      </c>
      <c r="S28" s="23"/>
      <c r="T28" s="23"/>
      <c r="U28" s="20"/>
      <c r="V28" s="32"/>
      <c r="X28" s="102">
        <f t="shared" ref="X28:X53" si="2">X27+1</f>
        <v>45665</v>
      </c>
      <c r="Y28" s="127" t="s">
        <v>37</v>
      </c>
      <c r="Z28" s="28" t="s">
        <v>38</v>
      </c>
    </row>
    <row r="29" spans="1:26">
      <c r="A29" s="21">
        <f t="shared" si="1"/>
        <v>45563</v>
      </c>
      <c r="B29" s="26" t="s">
        <v>45</v>
      </c>
      <c r="C29" s="19"/>
      <c r="D29" s="19"/>
      <c r="E29" s="19"/>
      <c r="F29" s="19"/>
      <c r="G29" s="19"/>
      <c r="H29" s="19"/>
      <c r="I29" s="19"/>
      <c r="J29" s="20"/>
      <c r="L29" s="21">
        <f t="shared" si="0"/>
        <v>45625</v>
      </c>
      <c r="M29" s="22" t="s">
        <v>42</v>
      </c>
      <c r="N29" s="23"/>
      <c r="O29" s="29" t="s">
        <v>43</v>
      </c>
      <c r="P29" s="23"/>
      <c r="Q29" s="23"/>
      <c r="R29" s="23"/>
      <c r="S29" s="23"/>
      <c r="T29" s="23"/>
      <c r="U29" s="20"/>
      <c r="V29" s="20"/>
      <c r="X29" s="102">
        <f>X28+1</f>
        <v>45666</v>
      </c>
      <c r="Y29" s="127" t="s">
        <v>40</v>
      </c>
    </row>
    <row r="30" spans="1:26">
      <c r="A30" s="21">
        <f t="shared" si="1"/>
        <v>45564</v>
      </c>
      <c r="B30" s="26" t="s">
        <v>33</v>
      </c>
      <c r="C30" s="19"/>
      <c r="D30" s="19"/>
      <c r="E30" s="19"/>
      <c r="F30" s="19"/>
      <c r="G30" s="19"/>
      <c r="H30" s="19"/>
      <c r="I30" s="19"/>
      <c r="J30" s="20"/>
      <c r="L30" s="21">
        <f t="shared" si="0"/>
        <v>45626</v>
      </c>
      <c r="M30" s="26" t="s">
        <v>45</v>
      </c>
      <c r="N30" s="19"/>
      <c r="O30" s="19"/>
      <c r="P30" s="19"/>
      <c r="Q30" s="19"/>
      <c r="R30" s="19"/>
      <c r="S30" s="19"/>
      <c r="T30" s="19"/>
      <c r="U30" s="20"/>
      <c r="X30" s="102">
        <f t="shared" si="2"/>
        <v>45667</v>
      </c>
      <c r="Y30" s="127" t="s">
        <v>42</v>
      </c>
    </row>
    <row r="31" spans="1:26">
      <c r="A31" s="21">
        <f t="shared" si="1"/>
        <v>45565</v>
      </c>
      <c r="B31" s="22" t="s">
        <v>31</v>
      </c>
      <c r="C31" s="23"/>
      <c r="D31" s="23"/>
      <c r="E31" s="23"/>
      <c r="F31" s="23"/>
      <c r="G31" s="23"/>
      <c r="H31" s="23"/>
      <c r="I31" s="23"/>
      <c r="J31" s="20"/>
      <c r="L31" s="21">
        <f t="shared" si="0"/>
        <v>45627</v>
      </c>
      <c r="M31" s="26" t="s">
        <v>33</v>
      </c>
      <c r="N31" s="19"/>
      <c r="O31" s="19"/>
      <c r="P31" s="19"/>
      <c r="Q31" s="19"/>
      <c r="R31" s="19"/>
      <c r="S31" s="19"/>
      <c r="T31" s="19"/>
      <c r="U31" s="32"/>
      <c r="X31" s="33">
        <f>X30+1</f>
        <v>45668</v>
      </c>
      <c r="Y31" s="126" t="s">
        <v>45</v>
      </c>
    </row>
    <row r="32" spans="1:26">
      <c r="A32" s="21">
        <f t="shared" si="1"/>
        <v>45566</v>
      </c>
      <c r="B32" s="22" t="s">
        <v>35</v>
      </c>
      <c r="C32" s="23"/>
      <c r="D32" s="23"/>
      <c r="E32" s="23"/>
      <c r="F32" s="23"/>
      <c r="G32" s="23"/>
      <c r="H32" s="23"/>
      <c r="I32" s="23"/>
      <c r="J32" s="20"/>
      <c r="L32" s="21">
        <f t="shared" si="0"/>
        <v>45628</v>
      </c>
      <c r="M32" s="22" t="s">
        <v>31</v>
      </c>
      <c r="N32" s="23"/>
      <c r="O32" s="30" t="s">
        <v>48</v>
      </c>
      <c r="P32" s="30" t="s">
        <v>48</v>
      </c>
      <c r="Q32" s="30" t="s">
        <v>48</v>
      </c>
      <c r="R32" s="23"/>
      <c r="S32" s="23"/>
      <c r="T32" s="23"/>
      <c r="U32" s="20"/>
      <c r="X32" s="33">
        <f>X31+1</f>
        <v>45669</v>
      </c>
      <c r="Y32" s="126" t="s">
        <v>33</v>
      </c>
    </row>
    <row r="33" spans="1:26">
      <c r="A33" s="21">
        <f t="shared" si="1"/>
        <v>45567</v>
      </c>
      <c r="B33" s="22" t="s">
        <v>37</v>
      </c>
      <c r="C33" s="23"/>
      <c r="D33" s="23"/>
      <c r="E33" s="23"/>
      <c r="F33" s="23"/>
      <c r="G33" s="23"/>
      <c r="H33" s="23"/>
      <c r="I33" s="23"/>
      <c r="J33" s="20"/>
      <c r="L33" s="21">
        <f t="shared" si="0"/>
        <v>45629</v>
      </c>
      <c r="M33" s="22" t="s">
        <v>35</v>
      </c>
      <c r="N33" s="23"/>
      <c r="O33" s="28" t="s">
        <v>38</v>
      </c>
      <c r="P33" s="28" t="s">
        <v>38</v>
      </c>
      <c r="Q33" s="28" t="s">
        <v>38</v>
      </c>
      <c r="R33" s="23"/>
      <c r="S33" s="23"/>
      <c r="T33" s="23"/>
      <c r="U33" s="20"/>
      <c r="X33" s="102">
        <f>X32+1</f>
        <v>45670</v>
      </c>
      <c r="Y33" s="127" t="s">
        <v>31</v>
      </c>
      <c r="Z33" s="27" t="s">
        <v>46</v>
      </c>
    </row>
    <row r="34" spans="1:26">
      <c r="A34" s="21">
        <f t="shared" si="1"/>
        <v>45568</v>
      </c>
      <c r="B34" s="22" t="s">
        <v>40</v>
      </c>
      <c r="C34" s="23"/>
      <c r="D34" s="23"/>
      <c r="E34" s="23"/>
      <c r="F34" s="23"/>
      <c r="G34" s="23"/>
      <c r="H34" s="23"/>
      <c r="I34" s="23"/>
      <c r="J34" s="20"/>
      <c r="L34" s="21">
        <f t="shared" si="0"/>
        <v>45630</v>
      </c>
      <c r="M34" s="22" t="s">
        <v>37</v>
      </c>
      <c r="N34" s="23"/>
      <c r="O34" s="23"/>
      <c r="P34" s="23"/>
      <c r="Q34" s="23"/>
      <c r="R34" s="23"/>
      <c r="S34" s="23"/>
      <c r="T34" s="23"/>
      <c r="U34" s="20"/>
      <c r="X34" s="102">
        <f t="shared" si="2"/>
        <v>45671</v>
      </c>
      <c r="Y34" s="127" t="s">
        <v>35</v>
      </c>
    </row>
    <row r="35" spans="1:26">
      <c r="A35" s="21">
        <f t="shared" si="1"/>
        <v>45569</v>
      </c>
      <c r="B35" s="22" t="s">
        <v>42</v>
      </c>
      <c r="C35" s="23"/>
      <c r="D35" s="23"/>
      <c r="E35" s="23"/>
      <c r="F35" s="23"/>
      <c r="G35" s="23"/>
      <c r="H35" s="23"/>
      <c r="I35" s="23"/>
      <c r="J35" s="20"/>
      <c r="L35" s="21">
        <f t="shared" si="0"/>
        <v>45631</v>
      </c>
      <c r="M35" s="22" t="s">
        <v>40</v>
      </c>
      <c r="N35" s="23"/>
      <c r="O35" s="23"/>
      <c r="P35" s="23"/>
      <c r="Q35" s="23"/>
      <c r="R35" s="23"/>
      <c r="S35" s="23"/>
      <c r="T35" s="23"/>
      <c r="U35" s="20"/>
      <c r="X35" s="102">
        <f t="shared" si="2"/>
        <v>45672</v>
      </c>
      <c r="Y35" s="102" t="s">
        <v>37</v>
      </c>
      <c r="Z35" s="24" t="s">
        <v>36</v>
      </c>
    </row>
    <row r="36" spans="1:26">
      <c r="A36" s="21">
        <f t="shared" si="1"/>
        <v>45570</v>
      </c>
      <c r="B36" s="26" t="s">
        <v>45</v>
      </c>
      <c r="C36" s="19"/>
      <c r="D36" s="19"/>
      <c r="E36" s="19"/>
      <c r="F36" s="19"/>
      <c r="G36" s="19"/>
      <c r="H36" s="19"/>
      <c r="I36" s="19"/>
      <c r="J36" s="20"/>
      <c r="L36" s="21">
        <f t="shared" ref="L36:L56" si="3">L35+1</f>
        <v>45632</v>
      </c>
      <c r="M36" s="22" t="s">
        <v>42</v>
      </c>
      <c r="N36" s="19"/>
      <c r="O36" s="19"/>
      <c r="P36" s="19"/>
      <c r="Q36" s="19"/>
      <c r="R36" s="19"/>
      <c r="S36" s="19"/>
      <c r="T36" s="19"/>
      <c r="U36" s="20"/>
      <c r="X36" s="102">
        <f t="shared" si="2"/>
        <v>45673</v>
      </c>
      <c r="Y36" s="102" t="s">
        <v>40</v>
      </c>
    </row>
    <row r="37" spans="1:26">
      <c r="A37" s="21">
        <f t="shared" si="1"/>
        <v>45571</v>
      </c>
      <c r="B37" s="26" t="s">
        <v>33</v>
      </c>
      <c r="C37" s="19"/>
      <c r="D37" s="19"/>
      <c r="E37" s="19"/>
      <c r="F37" s="19"/>
      <c r="G37" s="19"/>
      <c r="H37" s="19"/>
      <c r="I37" s="19"/>
      <c r="J37" s="20"/>
      <c r="L37" s="21">
        <f t="shared" si="3"/>
        <v>45633</v>
      </c>
      <c r="M37" s="26" t="s">
        <v>45</v>
      </c>
      <c r="N37" s="19"/>
      <c r="O37" s="19"/>
      <c r="P37" s="19"/>
      <c r="Q37" s="19"/>
      <c r="R37" s="19"/>
      <c r="S37" s="19"/>
      <c r="T37" s="19"/>
      <c r="U37" s="20"/>
      <c r="X37" s="33">
        <f t="shared" si="2"/>
        <v>45674</v>
      </c>
      <c r="Y37" s="126" t="s">
        <v>42</v>
      </c>
    </row>
    <row r="38" spans="1:26">
      <c r="A38" s="21">
        <f t="shared" si="1"/>
        <v>45572</v>
      </c>
      <c r="B38" s="22" t="s">
        <v>31</v>
      </c>
      <c r="C38" s="23"/>
      <c r="D38" s="23"/>
      <c r="E38" s="23"/>
      <c r="F38" s="23"/>
      <c r="G38" s="23"/>
      <c r="H38" s="23"/>
      <c r="I38" s="23"/>
      <c r="J38" s="20"/>
      <c r="L38" s="21">
        <f t="shared" si="3"/>
        <v>45634</v>
      </c>
      <c r="M38" s="26" t="s">
        <v>33</v>
      </c>
      <c r="N38" s="19"/>
      <c r="O38" s="19"/>
      <c r="P38" s="19"/>
      <c r="Q38" s="19"/>
      <c r="R38" s="19"/>
      <c r="S38" s="19"/>
      <c r="T38" s="19"/>
      <c r="U38" s="20"/>
      <c r="X38" s="33">
        <f t="shared" si="2"/>
        <v>45675</v>
      </c>
      <c r="Y38" s="126" t="s">
        <v>45</v>
      </c>
      <c r="Z38" s="119" t="s">
        <v>53</v>
      </c>
    </row>
    <row r="39" spans="1:26">
      <c r="A39" s="21">
        <f t="shared" si="1"/>
        <v>45573</v>
      </c>
      <c r="B39" s="22" t="s">
        <v>35</v>
      </c>
      <c r="C39" s="23"/>
      <c r="D39" s="23"/>
      <c r="E39" s="23"/>
      <c r="F39" s="23"/>
      <c r="G39" s="23"/>
      <c r="H39" s="23"/>
      <c r="I39" s="23"/>
      <c r="J39" s="20"/>
      <c r="L39" s="21">
        <f t="shared" si="3"/>
        <v>45635</v>
      </c>
      <c r="M39" s="26" t="s">
        <v>31</v>
      </c>
      <c r="N39" s="19"/>
      <c r="O39" s="19"/>
      <c r="P39" s="19"/>
      <c r="Q39" s="19"/>
      <c r="R39" s="19"/>
      <c r="S39" s="19"/>
      <c r="T39" s="19"/>
      <c r="U39" s="20"/>
      <c r="X39" s="128"/>
      <c r="Y39" s="129"/>
    </row>
    <row r="40" spans="1:26">
      <c r="A40" s="21">
        <f t="shared" si="1"/>
        <v>45574</v>
      </c>
      <c r="B40" s="22" t="s">
        <v>37</v>
      </c>
      <c r="C40" s="23"/>
      <c r="D40" s="28" t="s">
        <v>38</v>
      </c>
      <c r="E40" s="28" t="s">
        <v>38</v>
      </c>
      <c r="F40" s="28" t="s">
        <v>38</v>
      </c>
      <c r="G40" s="23"/>
      <c r="H40" s="23"/>
      <c r="I40" s="23"/>
      <c r="J40" s="20"/>
      <c r="L40" s="21">
        <f t="shared" si="3"/>
        <v>45636</v>
      </c>
      <c r="M40" s="22" t="s">
        <v>35</v>
      </c>
      <c r="N40" s="23"/>
      <c r="O40" s="23"/>
      <c r="P40" s="23"/>
      <c r="Q40" s="23"/>
      <c r="R40" s="23"/>
      <c r="S40" s="23"/>
      <c r="T40" s="23"/>
      <c r="U40" s="20"/>
      <c r="X40" s="110">
        <v>45684</v>
      </c>
      <c r="Y40" s="130" t="s">
        <v>31</v>
      </c>
      <c r="Z40" s="30" t="s">
        <v>48</v>
      </c>
    </row>
    <row r="41" spans="1:26">
      <c r="A41" s="21">
        <f t="shared" si="1"/>
        <v>45575</v>
      </c>
      <c r="B41" s="22" t="s">
        <v>40</v>
      </c>
      <c r="C41" s="23"/>
      <c r="D41" s="23"/>
      <c r="E41" s="23"/>
      <c r="F41" s="23"/>
      <c r="G41" s="23"/>
      <c r="H41" s="23"/>
      <c r="I41" s="23"/>
      <c r="J41" s="20"/>
      <c r="L41" s="21">
        <f t="shared" si="3"/>
        <v>45637</v>
      </c>
      <c r="M41" s="22" t="s">
        <v>37</v>
      </c>
      <c r="N41" s="23"/>
      <c r="O41" s="23"/>
      <c r="P41" s="23"/>
      <c r="Q41" s="23"/>
      <c r="R41" s="23"/>
      <c r="S41" s="23"/>
      <c r="T41" s="23"/>
      <c r="U41" s="20"/>
      <c r="X41" s="110">
        <f t="shared" si="2"/>
        <v>45685</v>
      </c>
      <c r="Y41" s="130" t="s">
        <v>35</v>
      </c>
    </row>
    <row r="42" spans="1:26">
      <c r="A42" s="21">
        <f t="shared" si="1"/>
        <v>45576</v>
      </c>
      <c r="B42" s="22" t="s">
        <v>42</v>
      </c>
      <c r="C42" s="23"/>
      <c r="D42" s="23"/>
      <c r="E42" s="23"/>
      <c r="F42" s="23"/>
      <c r="G42" s="23"/>
      <c r="H42" s="23"/>
      <c r="I42" s="23"/>
      <c r="J42" s="20"/>
      <c r="L42" s="21">
        <f t="shared" si="3"/>
        <v>45638</v>
      </c>
      <c r="M42" s="22" t="s">
        <v>40</v>
      </c>
      <c r="N42" s="23"/>
      <c r="O42" s="23"/>
      <c r="P42" s="23"/>
      <c r="Q42" s="23"/>
      <c r="R42" s="23"/>
      <c r="S42" s="23"/>
      <c r="T42" s="23"/>
      <c r="U42" s="20"/>
      <c r="X42" s="110">
        <f t="shared" si="2"/>
        <v>45686</v>
      </c>
      <c r="Y42" s="130" t="s">
        <v>37</v>
      </c>
      <c r="Z42" s="24" t="s">
        <v>36</v>
      </c>
    </row>
    <row r="43" spans="1:26">
      <c r="A43" s="21">
        <f t="shared" si="1"/>
        <v>45577</v>
      </c>
      <c r="B43" s="26" t="s">
        <v>45</v>
      </c>
      <c r="C43" s="19"/>
      <c r="D43" s="19"/>
      <c r="E43" s="19"/>
      <c r="F43" s="19"/>
      <c r="G43" s="19"/>
      <c r="H43" s="19"/>
      <c r="I43" s="19"/>
      <c r="J43" s="20"/>
      <c r="L43" s="21">
        <f t="shared" si="3"/>
        <v>45639</v>
      </c>
      <c r="M43" s="22" t="s">
        <v>42</v>
      </c>
      <c r="N43" s="23"/>
      <c r="O43" s="23"/>
      <c r="P43" s="23"/>
      <c r="Q43" s="23"/>
      <c r="R43" s="23"/>
      <c r="S43" s="23"/>
      <c r="T43" s="23"/>
      <c r="U43" s="20"/>
      <c r="X43" s="110">
        <f t="shared" si="2"/>
        <v>45687</v>
      </c>
      <c r="Y43" s="130" t="s">
        <v>40</v>
      </c>
    </row>
    <row r="44" spans="1:26">
      <c r="A44" s="21">
        <f t="shared" si="1"/>
        <v>45578</v>
      </c>
      <c r="B44" s="26" t="s">
        <v>33</v>
      </c>
      <c r="C44" s="19"/>
      <c r="D44" s="19"/>
      <c r="E44" s="19"/>
      <c r="F44" s="19"/>
      <c r="G44" s="19"/>
      <c r="H44" s="19"/>
      <c r="I44" s="19"/>
      <c r="J44" s="20"/>
      <c r="L44" s="21">
        <f t="shared" si="3"/>
        <v>45640</v>
      </c>
      <c r="M44" s="26" t="s">
        <v>45</v>
      </c>
      <c r="N44" s="19"/>
      <c r="O44" s="19"/>
      <c r="P44" s="19"/>
      <c r="Q44" s="19"/>
      <c r="R44" s="19"/>
      <c r="S44" s="19"/>
      <c r="T44" s="19"/>
      <c r="U44" s="20"/>
      <c r="X44" s="110">
        <f t="shared" si="2"/>
        <v>45688</v>
      </c>
      <c r="Y44" s="130" t="s">
        <v>42</v>
      </c>
      <c r="Z44" s="28" t="s">
        <v>38</v>
      </c>
    </row>
    <row r="45" spans="1:26">
      <c r="A45" s="21">
        <f t="shared" si="1"/>
        <v>45579</v>
      </c>
      <c r="B45" s="22" t="s">
        <v>31</v>
      </c>
      <c r="C45" s="23"/>
      <c r="D45" s="23"/>
      <c r="E45" s="23"/>
      <c r="F45" s="23"/>
      <c r="G45" s="23"/>
      <c r="H45" s="23"/>
      <c r="I45" s="23"/>
      <c r="J45" s="20"/>
      <c r="L45" s="21">
        <f t="shared" si="3"/>
        <v>45641</v>
      </c>
      <c r="M45" s="26" t="s">
        <v>33</v>
      </c>
      <c r="N45" s="19"/>
      <c r="O45" s="19"/>
      <c r="P45" s="19"/>
      <c r="Q45" s="19"/>
      <c r="R45" s="19"/>
      <c r="S45" s="19"/>
      <c r="T45" s="19"/>
      <c r="U45" s="20"/>
      <c r="X45" s="33">
        <f t="shared" si="2"/>
        <v>45689</v>
      </c>
      <c r="Y45" s="126" t="s">
        <v>45</v>
      </c>
    </row>
    <row r="46" spans="1:26">
      <c r="A46" s="21">
        <f t="shared" si="1"/>
        <v>45580</v>
      </c>
      <c r="B46" s="22" t="s">
        <v>35</v>
      </c>
      <c r="C46" s="23"/>
      <c r="D46" s="28" t="s">
        <v>38</v>
      </c>
      <c r="E46" s="28" t="s">
        <v>38</v>
      </c>
      <c r="F46" s="28" t="s">
        <v>38</v>
      </c>
      <c r="G46" s="23"/>
      <c r="H46" s="23"/>
      <c r="I46" s="23"/>
      <c r="J46" s="20"/>
      <c r="L46" s="21">
        <f t="shared" si="3"/>
        <v>45642</v>
      </c>
      <c r="M46" s="22" t="s">
        <v>31</v>
      </c>
      <c r="N46" s="23"/>
      <c r="O46" s="23"/>
      <c r="P46" s="23"/>
      <c r="Q46" s="23"/>
      <c r="R46" s="23"/>
      <c r="S46" s="23"/>
      <c r="T46" s="23"/>
      <c r="U46" s="20"/>
      <c r="X46" s="33">
        <f t="shared" si="2"/>
        <v>45690</v>
      </c>
      <c r="Y46" s="126" t="s">
        <v>33</v>
      </c>
    </row>
    <row r="47" spans="1:26">
      <c r="A47" s="21">
        <f t="shared" si="1"/>
        <v>45581</v>
      </c>
      <c r="B47" s="22" t="s">
        <v>37</v>
      </c>
      <c r="C47" s="23"/>
      <c r="D47" s="123" t="s">
        <v>43</v>
      </c>
      <c r="E47" s="23"/>
      <c r="F47" s="23"/>
      <c r="G47" s="23"/>
      <c r="H47" s="23"/>
      <c r="I47" s="23"/>
      <c r="J47" s="20"/>
      <c r="L47" s="21">
        <f t="shared" si="3"/>
        <v>45643</v>
      </c>
      <c r="M47" s="22" t="s">
        <v>35</v>
      </c>
      <c r="N47" s="23"/>
      <c r="O47" s="23"/>
      <c r="P47" s="23"/>
      <c r="Q47" s="23"/>
      <c r="R47" s="23"/>
      <c r="S47" s="23"/>
      <c r="T47" s="23"/>
      <c r="U47" s="20"/>
      <c r="X47" s="110">
        <f t="shared" si="2"/>
        <v>45691</v>
      </c>
      <c r="Y47" s="130" t="s">
        <v>31</v>
      </c>
    </row>
    <row r="48" spans="1:26">
      <c r="A48" s="21">
        <f t="shared" si="1"/>
        <v>45582</v>
      </c>
      <c r="B48" s="22" t="s">
        <v>40</v>
      </c>
      <c r="C48" s="23"/>
      <c r="D48" s="23"/>
      <c r="E48" s="123" t="s">
        <v>43</v>
      </c>
      <c r="F48" s="23"/>
      <c r="G48" s="23"/>
      <c r="H48" s="23"/>
      <c r="I48" s="23"/>
      <c r="J48" s="20"/>
      <c r="L48" s="21">
        <f t="shared" si="3"/>
        <v>45644</v>
      </c>
      <c r="M48" s="22" t="s">
        <v>37</v>
      </c>
      <c r="N48" s="25"/>
      <c r="O48" s="25"/>
      <c r="P48" s="25"/>
      <c r="Q48" s="25"/>
      <c r="R48" s="25"/>
      <c r="S48" s="25"/>
      <c r="T48" s="25"/>
      <c r="U48" s="20"/>
      <c r="X48" s="110">
        <f t="shared" si="2"/>
        <v>45692</v>
      </c>
      <c r="Y48" s="130" t="s">
        <v>35</v>
      </c>
      <c r="Z48" s="27" t="s">
        <v>46</v>
      </c>
    </row>
    <row r="49" spans="1:26">
      <c r="A49" s="21">
        <f t="shared" si="1"/>
        <v>45583</v>
      </c>
      <c r="B49" s="22" t="s">
        <v>42</v>
      </c>
      <c r="C49" s="112" t="s">
        <v>54</v>
      </c>
      <c r="D49" s="109"/>
      <c r="E49" s="109"/>
      <c r="F49" s="109"/>
      <c r="G49" s="109"/>
      <c r="H49" s="109"/>
      <c r="I49" s="109"/>
      <c r="J49" s="20"/>
      <c r="L49" s="21">
        <f t="shared" si="3"/>
        <v>45645</v>
      </c>
      <c r="M49" s="22" t="s">
        <v>40</v>
      </c>
      <c r="N49" s="25"/>
      <c r="O49" s="25"/>
      <c r="P49" s="25"/>
      <c r="Q49" s="25"/>
      <c r="R49" s="25"/>
      <c r="S49" s="25"/>
      <c r="T49" s="25"/>
      <c r="U49" s="20"/>
      <c r="X49" s="110">
        <f t="shared" si="2"/>
        <v>45693</v>
      </c>
      <c r="Y49" s="130" t="s">
        <v>37</v>
      </c>
    </row>
    <row r="50" spans="1:26">
      <c r="A50" s="21">
        <f t="shared" si="1"/>
        <v>45584</v>
      </c>
      <c r="B50" s="26" t="s">
        <v>45</v>
      </c>
      <c r="C50" s="19"/>
      <c r="D50" s="19"/>
      <c r="E50" s="19"/>
      <c r="F50" s="19"/>
      <c r="G50" s="19"/>
      <c r="H50" s="19"/>
      <c r="I50" s="19"/>
      <c r="J50" s="20"/>
      <c r="L50" s="21">
        <f t="shared" si="3"/>
        <v>45646</v>
      </c>
      <c r="M50" s="22" t="s">
        <v>42</v>
      </c>
      <c r="N50" s="25"/>
      <c r="O50" s="25"/>
      <c r="P50" s="25"/>
      <c r="Q50" s="25"/>
      <c r="R50" s="25"/>
      <c r="S50" s="25"/>
      <c r="T50" s="25"/>
      <c r="U50" s="20"/>
      <c r="X50" s="110">
        <f t="shared" si="2"/>
        <v>45694</v>
      </c>
      <c r="Y50" s="130" t="s">
        <v>40</v>
      </c>
      <c r="Z50" s="29" t="s">
        <v>43</v>
      </c>
    </row>
    <row r="51" spans="1:26">
      <c r="A51" s="21">
        <f t="shared" si="1"/>
        <v>45585</v>
      </c>
      <c r="B51" s="26" t="s">
        <v>33</v>
      </c>
      <c r="C51" s="19"/>
      <c r="D51" s="19"/>
      <c r="E51" s="19"/>
      <c r="F51" s="19"/>
      <c r="G51" s="19"/>
      <c r="H51" s="19"/>
      <c r="I51" s="19"/>
      <c r="J51" s="20"/>
      <c r="L51" s="21">
        <f t="shared" si="3"/>
        <v>45647</v>
      </c>
      <c r="M51" s="26" t="s">
        <v>45</v>
      </c>
      <c r="N51" s="19"/>
      <c r="O51" s="19"/>
      <c r="P51" s="19"/>
      <c r="Q51" s="19"/>
      <c r="R51" s="19"/>
      <c r="S51" s="19"/>
      <c r="T51" s="19"/>
      <c r="U51" s="20"/>
      <c r="X51" s="110">
        <f t="shared" si="2"/>
        <v>45695</v>
      </c>
      <c r="Y51" s="130" t="s">
        <v>42</v>
      </c>
    </row>
    <row r="52" spans="1:26">
      <c r="A52" s="21">
        <f t="shared" si="1"/>
        <v>45586</v>
      </c>
      <c r="B52" s="22" t="s">
        <v>31</v>
      </c>
      <c r="C52" s="23"/>
      <c r="D52" s="23"/>
      <c r="E52" s="23"/>
      <c r="F52" s="123" t="s">
        <v>43</v>
      </c>
      <c r="G52" s="23"/>
      <c r="H52" s="23"/>
      <c r="I52" s="23"/>
      <c r="J52" s="20"/>
      <c r="L52" s="21">
        <f t="shared" si="3"/>
        <v>45648</v>
      </c>
      <c r="M52" s="26" t="s">
        <v>33</v>
      </c>
      <c r="N52" s="19"/>
      <c r="O52" s="19"/>
      <c r="P52" s="19"/>
      <c r="Q52" s="19"/>
      <c r="R52" s="19"/>
      <c r="S52" s="19"/>
      <c r="T52" s="19"/>
      <c r="U52" s="20"/>
      <c r="X52" s="33">
        <f t="shared" si="2"/>
        <v>45696</v>
      </c>
      <c r="Y52" s="126" t="s">
        <v>45</v>
      </c>
    </row>
    <row r="53" spans="1:26">
      <c r="A53" s="21">
        <f t="shared" si="1"/>
        <v>45587</v>
      </c>
      <c r="B53" s="22" t="s">
        <v>35</v>
      </c>
      <c r="C53" s="23"/>
      <c r="D53" s="27" t="s">
        <v>46</v>
      </c>
      <c r="E53" s="23"/>
      <c r="F53" s="123" t="s">
        <v>43</v>
      </c>
      <c r="G53" s="23"/>
      <c r="H53" s="23"/>
      <c r="I53" s="23"/>
      <c r="L53" s="21">
        <f t="shared" si="3"/>
        <v>45649</v>
      </c>
      <c r="M53" s="22" t="s">
        <v>31</v>
      </c>
      <c r="N53" s="19"/>
      <c r="O53" s="19"/>
      <c r="P53" s="19"/>
      <c r="Q53" s="19"/>
      <c r="R53" s="19"/>
      <c r="S53" s="19"/>
      <c r="T53" s="19"/>
      <c r="U53" s="20"/>
      <c r="X53" s="33">
        <f t="shared" si="2"/>
        <v>45697</v>
      </c>
      <c r="Y53" s="126" t="s">
        <v>33</v>
      </c>
    </row>
    <row r="54" spans="1:26">
      <c r="A54" s="21">
        <f t="shared" si="1"/>
        <v>45588</v>
      </c>
      <c r="B54" s="22" t="s">
        <v>37</v>
      </c>
      <c r="C54" s="23"/>
      <c r="D54" s="27" t="s">
        <v>46</v>
      </c>
      <c r="E54" s="23"/>
      <c r="F54" s="123" t="s">
        <v>43</v>
      </c>
      <c r="G54" s="23"/>
      <c r="H54" s="23"/>
      <c r="I54" s="23"/>
      <c r="J54" s="23"/>
      <c r="L54" s="21">
        <f t="shared" si="3"/>
        <v>45650</v>
      </c>
      <c r="M54" s="22" t="s">
        <v>35</v>
      </c>
      <c r="N54" s="19"/>
      <c r="O54" s="19"/>
      <c r="P54" s="19"/>
      <c r="Q54" s="19"/>
      <c r="R54" s="19"/>
      <c r="S54" s="19"/>
      <c r="T54" s="19"/>
      <c r="U54" s="20"/>
    </row>
    <row r="55" spans="1:26">
      <c r="A55" s="21">
        <f t="shared" si="1"/>
        <v>45589</v>
      </c>
      <c r="B55" s="22" t="s">
        <v>40</v>
      </c>
      <c r="C55" s="23"/>
      <c r="D55" s="123" t="s">
        <v>43</v>
      </c>
      <c r="E55" s="27" t="s">
        <v>46</v>
      </c>
      <c r="F55" s="23"/>
      <c r="G55" s="23"/>
      <c r="H55" s="23"/>
      <c r="I55" s="23"/>
      <c r="J55" s="23"/>
      <c r="L55" s="21">
        <f t="shared" si="3"/>
        <v>45651</v>
      </c>
      <c r="M55" s="22" t="s">
        <v>37</v>
      </c>
      <c r="N55" s="19"/>
      <c r="O55" s="19"/>
      <c r="P55" s="19"/>
      <c r="Q55" s="19"/>
      <c r="R55" s="19"/>
      <c r="S55" s="19"/>
      <c r="T55" s="19"/>
      <c r="U55" s="20"/>
    </row>
    <row r="56" spans="1:26">
      <c r="A56" s="21">
        <f t="shared" si="1"/>
        <v>45590</v>
      </c>
      <c r="B56" s="22" t="s">
        <v>42</v>
      </c>
      <c r="C56" s="23"/>
      <c r="D56" s="123" t="s">
        <v>43</v>
      </c>
      <c r="E56" s="27" t="s">
        <v>46</v>
      </c>
      <c r="F56" s="23"/>
      <c r="G56" s="23"/>
      <c r="H56" s="23"/>
      <c r="I56" s="23"/>
      <c r="J56" s="23"/>
      <c r="L56" s="21">
        <f t="shared" si="3"/>
        <v>45652</v>
      </c>
      <c r="M56" s="22" t="s">
        <v>40</v>
      </c>
      <c r="N56" s="19"/>
      <c r="O56" s="19"/>
      <c r="P56" s="19"/>
      <c r="Q56" s="19"/>
      <c r="R56" s="19"/>
      <c r="S56" s="19"/>
      <c r="T56" s="19"/>
      <c r="U56" s="20"/>
    </row>
    <row r="57" spans="1:26">
      <c r="A57" s="21">
        <f t="shared" si="1"/>
        <v>45591</v>
      </c>
      <c r="B57" s="26" t="s">
        <v>45</v>
      </c>
      <c r="C57" s="19"/>
      <c r="D57" s="19"/>
      <c r="E57" s="19"/>
      <c r="F57" s="19"/>
      <c r="G57" s="19"/>
      <c r="H57" s="19"/>
      <c r="I57" s="19"/>
      <c r="J57" s="20"/>
      <c r="U57" s="20"/>
    </row>
    <row r="58" spans="1:26">
      <c r="A58" s="21">
        <f t="shared" si="1"/>
        <v>45592</v>
      </c>
      <c r="B58" s="26" t="s">
        <v>33</v>
      </c>
      <c r="C58" s="19"/>
      <c r="D58" s="19"/>
      <c r="E58" s="19"/>
      <c r="F58" s="19"/>
      <c r="G58" s="19"/>
      <c r="H58" s="19"/>
      <c r="I58" s="19"/>
      <c r="J58" s="20"/>
    </row>
    <row r="59" spans="1:26">
      <c r="A59" s="21">
        <f t="shared" si="1"/>
        <v>45593</v>
      </c>
      <c r="B59" s="22" t="s">
        <v>31</v>
      </c>
      <c r="D59" s="23"/>
      <c r="E59" s="123" t="s">
        <v>43</v>
      </c>
      <c r="F59" s="27" t="s">
        <v>46</v>
      </c>
      <c r="G59" s="23"/>
      <c r="H59" s="23"/>
      <c r="I59" s="23"/>
      <c r="J59" s="20"/>
    </row>
    <row r="60" spans="1:26">
      <c r="A60" s="21">
        <f t="shared" si="1"/>
        <v>45594</v>
      </c>
      <c r="B60" s="22" t="s">
        <v>35</v>
      </c>
      <c r="C60" s="23"/>
      <c r="D60" s="23"/>
      <c r="E60" s="123" t="s">
        <v>43</v>
      </c>
      <c r="F60" s="27" t="s">
        <v>46</v>
      </c>
      <c r="G60" s="23"/>
      <c r="H60" s="23"/>
      <c r="I60" s="23"/>
      <c r="J60" s="20"/>
    </row>
    <row r="61" spans="1:26">
      <c r="A61" s="21">
        <f t="shared" si="1"/>
        <v>45595</v>
      </c>
      <c r="B61" s="22" t="s">
        <v>37</v>
      </c>
      <c r="C61" s="23"/>
      <c r="D61" s="23"/>
      <c r="E61" s="23"/>
      <c r="F61" s="23"/>
      <c r="G61" s="23"/>
      <c r="H61" s="23"/>
      <c r="I61" s="23"/>
      <c r="J61" s="23"/>
    </row>
    <row r="62" spans="1:26">
      <c r="A62" s="21">
        <f t="shared" si="1"/>
        <v>45596</v>
      </c>
      <c r="B62" s="22" t="s">
        <v>40</v>
      </c>
      <c r="C62" s="23"/>
      <c r="D62" s="24" t="s">
        <v>36</v>
      </c>
      <c r="E62" s="24" t="s">
        <v>36</v>
      </c>
      <c r="F62" s="24" t="s">
        <v>36</v>
      </c>
      <c r="G62" s="23"/>
      <c r="H62" s="23"/>
      <c r="I62" s="23"/>
      <c r="J62" s="20"/>
    </row>
    <row r="63" spans="1:26">
      <c r="A63" s="21">
        <f t="shared" si="1"/>
        <v>45597</v>
      </c>
      <c r="B63" s="22" t="s">
        <v>42</v>
      </c>
      <c r="C63" s="23"/>
      <c r="D63" s="23"/>
      <c r="E63" s="23"/>
      <c r="F63" s="23"/>
      <c r="G63" s="23"/>
      <c r="H63" s="23"/>
      <c r="I63" s="23"/>
    </row>
    <row r="64" spans="1:26">
      <c r="A64" s="21">
        <f t="shared" si="1"/>
        <v>45598</v>
      </c>
      <c r="B64" s="26" t="s">
        <v>45</v>
      </c>
      <c r="C64" s="19"/>
      <c r="D64" s="19"/>
      <c r="E64" s="19"/>
      <c r="F64" s="19"/>
      <c r="G64" s="19"/>
      <c r="H64" s="19"/>
      <c r="I64" s="19"/>
    </row>
    <row r="67" spans="1:6">
      <c r="A67" s="6"/>
      <c r="B67" s="6"/>
      <c r="C67" s="105"/>
      <c r="D67" s="6">
        <v>501</v>
      </c>
      <c r="E67" s="6">
        <v>502</v>
      </c>
      <c r="F67" s="6">
        <v>503</v>
      </c>
    </row>
    <row r="68" spans="1:6">
      <c r="A68" s="6" t="s">
        <v>46</v>
      </c>
      <c r="B68" s="6"/>
      <c r="C68" s="105"/>
      <c r="D68" s="6">
        <f t="shared" ref="D68:F72" si="4">COUNTIF(D$3:D$65,$A68)+COUNTIF(O$3:O$56,$A68)+COUNTIF(G$3:G$65,$A68)+COUNTIF(R$3:R$56,$A68)</f>
        <v>5</v>
      </c>
      <c r="E68" s="6">
        <f t="shared" si="4"/>
        <v>5</v>
      </c>
      <c r="F68" s="6">
        <f t="shared" si="4"/>
        <v>5</v>
      </c>
    </row>
    <row r="69" spans="1:6">
      <c r="A69" s="6" t="s">
        <v>36</v>
      </c>
      <c r="B69" s="6"/>
      <c r="C69" s="105"/>
      <c r="D69" s="6">
        <f t="shared" si="4"/>
        <v>5</v>
      </c>
      <c r="E69" s="6">
        <f t="shared" si="4"/>
        <v>5</v>
      </c>
      <c r="F69" s="6">
        <f t="shared" si="4"/>
        <v>5</v>
      </c>
    </row>
    <row r="70" spans="1:6">
      <c r="A70" s="6" t="s">
        <v>38</v>
      </c>
      <c r="B70" s="6"/>
      <c r="C70" s="105"/>
      <c r="D70" s="6">
        <f t="shared" si="4"/>
        <v>5</v>
      </c>
      <c r="E70" s="6">
        <f t="shared" si="4"/>
        <v>5</v>
      </c>
      <c r="F70" s="6">
        <f t="shared" si="4"/>
        <v>5</v>
      </c>
    </row>
    <row r="71" spans="1:6">
      <c r="A71" s="6" t="s">
        <v>43</v>
      </c>
      <c r="B71" s="6"/>
      <c r="C71" s="105"/>
      <c r="D71" s="6">
        <f>COUNTIF(D$3:D$65,$A71)+COUNTIF(O$3:O$56,$A71)+COUNTIF(G$3:G$65,$A71)+COUNTIF(R$3:R$56,$A71)</f>
        <v>7</v>
      </c>
      <c r="E71" s="6">
        <f t="shared" si="4"/>
        <v>7</v>
      </c>
      <c r="F71" s="6">
        <f t="shared" si="4"/>
        <v>7</v>
      </c>
    </row>
    <row r="72" spans="1:6">
      <c r="A72" s="6" t="s">
        <v>48</v>
      </c>
      <c r="B72" s="6"/>
      <c r="C72" s="105"/>
      <c r="D72" s="6">
        <f t="shared" si="4"/>
        <v>1</v>
      </c>
      <c r="E72" s="6">
        <f t="shared" si="4"/>
        <v>1</v>
      </c>
      <c r="F72" s="6">
        <f t="shared" si="4"/>
        <v>1</v>
      </c>
    </row>
  </sheetData>
  <pageMargins left="0.51181102362204722" right="0.31496062992125984" top="0.31496062992125984" bottom="0.15748031496062992" header="0.31496062992125984" footer="0.31496062992125984"/>
  <pageSetup paperSize="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78EC-CFA7-454D-B058-A684199D9935}">
  <sheetPr>
    <tabColor rgb="FFFF9999"/>
  </sheetPr>
  <dimension ref="A1:J23"/>
  <sheetViews>
    <sheetView topLeftCell="A14" zoomScale="90" zoomScaleNormal="90" zoomScalePageLayoutView="90" workbookViewId="0">
      <selection activeCell="A23" sqref="A23"/>
    </sheetView>
  </sheetViews>
  <sheetFormatPr defaultColWidth="10.85546875" defaultRowHeight="15.75"/>
  <cols>
    <col min="1" max="1" width="14.85546875" style="76" customWidth="1"/>
    <col min="2" max="6" width="18.85546875" style="76" customWidth="1"/>
    <col min="7" max="7" width="24.85546875" style="76" customWidth="1"/>
    <col min="8" max="8" width="6.85546875" style="78" customWidth="1"/>
    <col min="9" max="9" width="10.7109375" style="78" customWidth="1"/>
    <col min="10" max="10" width="6.85546875" style="78" customWidth="1"/>
    <col min="11" max="16384" width="10.85546875" style="78"/>
  </cols>
  <sheetData>
    <row r="1" spans="1:10" s="68" customFormat="1" ht="16.5" customHeight="1" thickTop="1">
      <c r="A1" s="216" t="s">
        <v>55</v>
      </c>
      <c r="B1" s="219"/>
      <c r="C1" s="220"/>
      <c r="D1" s="221" t="s">
        <v>1</v>
      </c>
      <c r="E1" s="222"/>
      <c r="F1" s="223" t="s">
        <v>2</v>
      </c>
      <c r="G1" s="224"/>
      <c r="H1" s="66"/>
      <c r="I1" s="67"/>
      <c r="J1" s="66"/>
    </row>
    <row r="2" spans="1:10" s="68" customFormat="1" ht="18" customHeight="1">
      <c r="A2" s="217"/>
      <c r="B2" s="225" t="s">
        <v>3</v>
      </c>
      <c r="C2" s="226"/>
      <c r="D2" s="69" t="s">
        <v>4</v>
      </c>
      <c r="E2" s="70" t="s">
        <v>5</v>
      </c>
      <c r="F2" s="69" t="s">
        <v>6</v>
      </c>
      <c r="G2" s="71" t="s">
        <v>7</v>
      </c>
      <c r="H2" s="66"/>
      <c r="I2" s="72"/>
      <c r="J2" s="66"/>
    </row>
    <row r="3" spans="1:10" s="68" customFormat="1" ht="16.5" customHeight="1" thickBot="1">
      <c r="A3" s="218"/>
      <c r="B3" s="73"/>
      <c r="C3" s="74"/>
      <c r="D3" s="75"/>
      <c r="E3" s="74"/>
      <c r="F3" s="227"/>
      <c r="G3" s="228"/>
      <c r="H3" s="66"/>
      <c r="I3" s="67"/>
      <c r="J3" s="66"/>
    </row>
    <row r="4" spans="1:10" ht="17.25" thickTop="1" thickBot="1">
      <c r="F4" s="77"/>
      <c r="H4" s="66"/>
      <c r="I4" s="72"/>
      <c r="J4" s="66"/>
    </row>
    <row r="5" spans="1:10" s="83" customFormat="1" ht="30" customHeight="1" thickTop="1" thickBot="1">
      <c r="A5" s="79"/>
      <c r="B5" s="80" t="s">
        <v>8</v>
      </c>
      <c r="C5" s="81" t="s">
        <v>9</v>
      </c>
      <c r="D5" s="81" t="s">
        <v>10</v>
      </c>
      <c r="E5" s="81" t="s">
        <v>11</v>
      </c>
      <c r="F5" s="81" t="s">
        <v>12</v>
      </c>
      <c r="G5" s="82"/>
      <c r="H5" s="66"/>
      <c r="I5" s="67"/>
      <c r="J5" s="66"/>
    </row>
    <row r="6" spans="1:10" s="83" customFormat="1" ht="26.25" customHeight="1" thickTop="1">
      <c r="A6" s="229">
        <v>0.35416666666666669</v>
      </c>
      <c r="B6" s="230" t="s">
        <v>56</v>
      </c>
      <c r="C6" s="231" t="s">
        <v>56</v>
      </c>
      <c r="D6" s="231" t="s">
        <v>57</v>
      </c>
      <c r="E6" s="210" t="s">
        <v>57</v>
      </c>
      <c r="F6" s="215" t="s">
        <v>57</v>
      </c>
      <c r="G6" s="84" t="s">
        <v>56</v>
      </c>
      <c r="H6" s="66"/>
      <c r="I6" s="85" t="s">
        <v>58</v>
      </c>
      <c r="J6" s="66"/>
    </row>
    <row r="7" spans="1:10" s="83" customFormat="1" ht="26.25" customHeight="1">
      <c r="A7" s="184"/>
      <c r="B7" s="209"/>
      <c r="C7" s="214"/>
      <c r="D7" s="214"/>
      <c r="E7" s="211"/>
      <c r="F7" s="213"/>
      <c r="G7" s="86" t="s">
        <v>26</v>
      </c>
      <c r="H7" s="66"/>
      <c r="I7" s="67"/>
      <c r="J7" s="66"/>
    </row>
    <row r="8" spans="1:10" s="83" customFormat="1" ht="26.25" customHeight="1">
      <c r="A8" s="183">
        <v>0.39583333333333331</v>
      </c>
      <c r="B8" s="209" t="s">
        <v>56</v>
      </c>
      <c r="C8" s="210" t="s">
        <v>59</v>
      </c>
      <c r="D8" s="210" t="s">
        <v>60</v>
      </c>
      <c r="E8" s="210" t="s">
        <v>60</v>
      </c>
      <c r="F8" s="212" t="s">
        <v>57</v>
      </c>
      <c r="G8" s="87"/>
      <c r="H8" s="66"/>
      <c r="I8" s="72"/>
      <c r="J8" s="66"/>
    </row>
    <row r="9" spans="1:10" s="83" customFormat="1" ht="26.25" customHeight="1">
      <c r="A9" s="184"/>
      <c r="B9" s="209"/>
      <c r="C9" s="211"/>
      <c r="D9" s="211"/>
      <c r="E9" s="211"/>
      <c r="F9" s="213"/>
      <c r="G9" s="88" t="s">
        <v>61</v>
      </c>
      <c r="H9" s="66"/>
      <c r="I9" s="67"/>
      <c r="J9" s="66"/>
    </row>
    <row r="10" spans="1:10" s="83" customFormat="1" ht="26.25" customHeight="1">
      <c r="A10" s="183">
        <v>0.4375</v>
      </c>
      <c r="B10" s="209" t="s">
        <v>57</v>
      </c>
      <c r="C10" s="214" t="s">
        <v>60</v>
      </c>
      <c r="D10" s="210" t="s">
        <v>60</v>
      </c>
      <c r="E10" s="203"/>
      <c r="F10" s="207" t="s">
        <v>62</v>
      </c>
      <c r="G10" s="86" t="s">
        <v>63</v>
      </c>
      <c r="H10" s="89"/>
      <c r="I10" s="67"/>
      <c r="J10" s="66"/>
    </row>
    <row r="11" spans="1:10" s="83" customFormat="1" ht="26.25" customHeight="1">
      <c r="A11" s="184"/>
      <c r="B11" s="209"/>
      <c r="C11" s="214"/>
      <c r="D11" s="211"/>
      <c r="E11" s="203"/>
      <c r="F11" s="208"/>
      <c r="G11" s="87"/>
      <c r="H11" s="66"/>
      <c r="I11" s="67"/>
      <c r="J11" s="66"/>
    </row>
    <row r="12" spans="1:10" s="83" customFormat="1" ht="26.25" customHeight="1">
      <c r="A12" s="183">
        <v>0.47916666666666702</v>
      </c>
      <c r="B12" s="192"/>
      <c r="C12" s="201"/>
      <c r="D12" s="203"/>
      <c r="E12" s="203"/>
      <c r="F12" s="204"/>
      <c r="G12" s="88" t="s">
        <v>57</v>
      </c>
      <c r="H12" s="66"/>
      <c r="I12" s="72"/>
      <c r="J12" s="66"/>
    </row>
    <row r="13" spans="1:10" s="83" customFormat="1" ht="26.25" customHeight="1">
      <c r="A13" s="184"/>
      <c r="B13" s="200"/>
      <c r="C13" s="202"/>
      <c r="D13" s="203"/>
      <c r="E13" s="203"/>
      <c r="F13" s="204"/>
      <c r="G13" s="86" t="s">
        <v>64</v>
      </c>
      <c r="H13" s="66"/>
      <c r="I13" s="72"/>
      <c r="J13" s="66"/>
    </row>
    <row r="14" spans="1:10" s="83" customFormat="1" ht="26.25" customHeight="1">
      <c r="A14" s="183">
        <v>0.52083333333333404</v>
      </c>
      <c r="B14" s="185"/>
      <c r="C14" s="205" t="s">
        <v>65</v>
      </c>
      <c r="D14" s="203" t="s">
        <v>66</v>
      </c>
      <c r="E14" s="206" t="s">
        <v>67</v>
      </c>
      <c r="F14" s="189"/>
      <c r="G14" s="87" t="s">
        <v>68</v>
      </c>
      <c r="H14" s="66"/>
      <c r="I14" s="72"/>
      <c r="J14" s="66"/>
    </row>
    <row r="15" spans="1:10" s="83" customFormat="1" ht="26.25" customHeight="1">
      <c r="A15" s="184"/>
      <c r="B15" s="185"/>
      <c r="C15" s="205"/>
      <c r="D15" s="203"/>
      <c r="E15" s="206"/>
      <c r="F15" s="189"/>
      <c r="G15" s="88" t="s">
        <v>69</v>
      </c>
      <c r="H15" s="66"/>
      <c r="I15" s="72"/>
      <c r="J15" s="66"/>
    </row>
    <row r="16" spans="1:10" s="83" customFormat="1" ht="26.25" customHeight="1">
      <c r="A16" s="183">
        <v>0.5625</v>
      </c>
      <c r="B16" s="185"/>
      <c r="C16" s="187"/>
      <c r="D16" s="187"/>
      <c r="E16" s="187"/>
      <c r="F16" s="189"/>
      <c r="G16" s="86" t="s">
        <v>70</v>
      </c>
      <c r="H16" s="66"/>
      <c r="I16" s="72"/>
      <c r="J16" s="66"/>
    </row>
    <row r="17" spans="1:10" s="83" customFormat="1" ht="26.25" customHeight="1">
      <c r="A17" s="184"/>
      <c r="B17" s="186"/>
      <c r="C17" s="188"/>
      <c r="D17" s="188"/>
      <c r="E17" s="188"/>
      <c r="F17" s="190"/>
      <c r="G17" s="87"/>
      <c r="H17" s="66"/>
      <c r="I17" s="72"/>
      <c r="J17" s="66"/>
    </row>
    <row r="18" spans="1:10" s="83" customFormat="1" ht="26.25" customHeight="1">
      <c r="A18" s="90"/>
      <c r="B18" s="91"/>
      <c r="C18" s="91"/>
      <c r="D18" s="91"/>
      <c r="E18" s="91"/>
      <c r="F18" s="92"/>
      <c r="G18" s="88" t="s">
        <v>67</v>
      </c>
      <c r="H18" s="66"/>
      <c r="I18" s="72"/>
      <c r="J18" s="66"/>
    </row>
    <row r="19" spans="1:10" s="83" customFormat="1" ht="20.100000000000001" customHeight="1">
      <c r="A19" s="183">
        <v>0.64583333333333337</v>
      </c>
      <c r="B19" s="192"/>
      <c r="C19" s="194" t="s">
        <v>71</v>
      </c>
      <c r="D19" s="196" t="s">
        <v>66</v>
      </c>
      <c r="E19" s="198" t="s">
        <v>67</v>
      </c>
      <c r="F19" s="181"/>
      <c r="G19" s="86" t="s">
        <v>72</v>
      </c>
      <c r="H19" s="66"/>
      <c r="I19" s="72"/>
      <c r="J19" s="66"/>
    </row>
    <row r="20" spans="1:10" s="83" customFormat="1" ht="20.100000000000001" customHeight="1" thickBot="1">
      <c r="A20" s="191"/>
      <c r="B20" s="193"/>
      <c r="C20" s="195"/>
      <c r="D20" s="197"/>
      <c r="E20" s="199"/>
      <c r="F20" s="182"/>
      <c r="G20" s="93"/>
      <c r="H20" s="66"/>
      <c r="I20" s="72"/>
      <c r="J20" s="66"/>
    </row>
    <row r="21" spans="1:10" ht="16.5" thickTop="1">
      <c r="A21" s="94"/>
      <c r="B21" s="94"/>
      <c r="C21" s="94"/>
      <c r="D21" s="94"/>
      <c r="E21" s="94"/>
      <c r="F21" s="94"/>
      <c r="G21" s="94"/>
      <c r="H21" s="66"/>
      <c r="I21" s="72"/>
      <c r="J21" s="66"/>
    </row>
    <row r="23" spans="1:10">
      <c r="A23" s="138"/>
    </row>
  </sheetData>
  <mergeCells count="48">
    <mergeCell ref="F6:F7"/>
    <mergeCell ref="A1:A3"/>
    <mergeCell ref="B1:C1"/>
    <mergeCell ref="D1:E1"/>
    <mergeCell ref="F1:G1"/>
    <mergeCell ref="B2:C2"/>
    <mergeCell ref="F3:G3"/>
    <mergeCell ref="A6:A7"/>
    <mergeCell ref="B6:B7"/>
    <mergeCell ref="C6:C7"/>
    <mergeCell ref="D6:D7"/>
    <mergeCell ref="E6:E7"/>
    <mergeCell ref="F10:F11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9:F20"/>
    <mergeCell ref="A16:A17"/>
    <mergeCell ref="B16:B17"/>
    <mergeCell ref="C16:C17"/>
    <mergeCell ref="D16:D17"/>
    <mergeCell ref="E16:E17"/>
    <mergeCell ref="F16:F17"/>
    <mergeCell ref="A19:A20"/>
    <mergeCell ref="B19:B20"/>
    <mergeCell ref="C19:C20"/>
    <mergeCell ref="D19:D20"/>
    <mergeCell ref="E19:E20"/>
  </mergeCells>
  <pageMargins left="0.47244094488188981" right="0.47244094488188981" top="1.2204724409448819" bottom="0.43307086614173229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E1D4-EEB7-4A2D-9BA8-8BD1EB672C13}">
  <sheetPr>
    <tabColor rgb="FFFF7C80"/>
  </sheetPr>
  <dimension ref="A1:Y124"/>
  <sheetViews>
    <sheetView topLeftCell="A7" zoomScale="90" zoomScaleNormal="90" zoomScalePageLayoutView="80" workbookViewId="0">
      <selection activeCell="L75" sqref="L75"/>
    </sheetView>
  </sheetViews>
  <sheetFormatPr defaultColWidth="11.42578125" defaultRowHeight="12.75"/>
  <cols>
    <col min="1" max="1" width="9.7109375" style="1" customWidth="1"/>
    <col min="2" max="2" width="2.85546875" style="1" customWidth="1"/>
    <col min="3" max="9" width="6.7109375" style="5" customWidth="1"/>
    <col min="10" max="10" width="11.28515625" style="6" customWidth="1"/>
    <col min="11" max="11" width="9.7109375" style="6" customWidth="1"/>
    <col min="12" max="12" width="2.85546875" style="6" customWidth="1"/>
    <col min="13" max="19" width="6.7109375" style="6" customWidth="1"/>
    <col min="20" max="20" width="3" style="111" customWidth="1"/>
    <col min="21" max="21" width="8.7109375" style="111" customWidth="1"/>
    <col min="22" max="22" width="5.7109375" style="6" customWidth="1"/>
    <col min="23" max="23" width="14.7109375" style="6" customWidth="1"/>
    <col min="24" max="24" width="3" style="6" customWidth="1"/>
    <col min="25" max="25" width="11.7109375" style="6" customWidth="1"/>
    <col min="26" max="16384" width="11.42578125" style="6"/>
  </cols>
  <sheetData>
    <row r="1" spans="1:25" ht="18.75">
      <c r="C1" s="107">
        <v>0.35416666666666669</v>
      </c>
      <c r="D1" s="3">
        <v>0.47916666666666702</v>
      </c>
      <c r="E1" s="3"/>
      <c r="F1" s="3"/>
      <c r="G1" s="4">
        <v>0.64583333333333337</v>
      </c>
      <c r="H1" s="4"/>
      <c r="I1" s="95"/>
      <c r="M1" s="3">
        <v>0.35416666666666669</v>
      </c>
      <c r="N1" s="3"/>
      <c r="O1" s="3"/>
      <c r="P1" s="3"/>
      <c r="Q1" s="3"/>
      <c r="R1" s="3"/>
      <c r="S1" s="95"/>
      <c r="V1" s="7"/>
      <c r="W1" s="8" t="s">
        <v>28</v>
      </c>
      <c r="X1" s="8"/>
      <c r="Y1" s="64" t="s">
        <v>73</v>
      </c>
    </row>
    <row r="2" spans="1:25" ht="17.25" customHeight="1">
      <c r="A2" s="10"/>
      <c r="B2" s="10"/>
      <c r="C2" s="12" t="s">
        <v>74</v>
      </c>
      <c r="D2" s="12">
        <v>501</v>
      </c>
      <c r="E2" s="12">
        <v>502</v>
      </c>
      <c r="F2" s="12">
        <v>503</v>
      </c>
      <c r="G2" s="12">
        <v>501</v>
      </c>
      <c r="H2" s="12">
        <v>502</v>
      </c>
      <c r="I2" s="12">
        <v>505</v>
      </c>
      <c r="J2" s="14"/>
      <c r="M2" s="12" t="s">
        <v>74</v>
      </c>
      <c r="N2" s="117" t="s">
        <v>75</v>
      </c>
      <c r="O2" s="117" t="s">
        <v>76</v>
      </c>
      <c r="P2" s="117" t="s">
        <v>77</v>
      </c>
      <c r="Q2" s="117" t="s">
        <v>78</v>
      </c>
      <c r="R2" s="117"/>
      <c r="S2" s="118"/>
      <c r="V2" s="15"/>
      <c r="W2" s="16"/>
      <c r="X2" s="16"/>
      <c r="Y2" s="65" t="s">
        <v>30</v>
      </c>
    </row>
    <row r="3" spans="1:25">
      <c r="A3" s="21">
        <v>45684</v>
      </c>
      <c r="B3" s="22" t="s">
        <v>31</v>
      </c>
      <c r="C3" s="116"/>
      <c r="D3" s="116"/>
      <c r="E3" s="116"/>
      <c r="F3" s="116"/>
      <c r="G3" s="116"/>
      <c r="H3" s="116"/>
      <c r="I3" s="116"/>
      <c r="J3" s="111"/>
      <c r="K3" s="21">
        <v>45745</v>
      </c>
      <c r="L3" s="26" t="s">
        <v>45</v>
      </c>
      <c r="M3" s="19"/>
      <c r="N3" s="19"/>
      <c r="O3" s="19"/>
      <c r="P3" s="19"/>
      <c r="Q3" s="19"/>
      <c r="R3" s="19"/>
      <c r="S3" s="19"/>
      <c r="Y3" s="5" t="s">
        <v>34</v>
      </c>
    </row>
    <row r="4" spans="1:25">
      <c r="A4" s="21">
        <f t="shared" ref="A4:A35" si="0">A3+1</f>
        <v>45685</v>
      </c>
      <c r="B4" s="22" t="s">
        <v>35</v>
      </c>
      <c r="C4" s="116"/>
      <c r="D4" s="116"/>
      <c r="E4" s="116"/>
      <c r="F4" s="116"/>
      <c r="G4" s="116"/>
      <c r="H4" s="116"/>
      <c r="I4" s="116"/>
      <c r="J4" s="111"/>
      <c r="K4" s="21">
        <f>K3+1</f>
        <v>45746</v>
      </c>
      <c r="L4" s="26" t="s">
        <v>33</v>
      </c>
      <c r="M4" s="19"/>
      <c r="N4" s="19"/>
      <c r="O4" s="19"/>
      <c r="P4" s="19"/>
      <c r="Q4" s="19"/>
      <c r="R4" s="19"/>
      <c r="S4" s="19"/>
      <c r="Y4" s="5"/>
    </row>
    <row r="5" spans="1:25">
      <c r="A5" s="21">
        <f t="shared" si="0"/>
        <v>45686</v>
      </c>
      <c r="B5" s="22" t="s">
        <v>37</v>
      </c>
      <c r="C5" s="116"/>
      <c r="D5" s="116"/>
      <c r="E5" s="116"/>
      <c r="F5" s="116"/>
      <c r="G5" s="116"/>
      <c r="H5" s="116"/>
      <c r="I5" s="116"/>
      <c r="J5" s="111"/>
      <c r="K5" s="21">
        <f>K4+1</f>
        <v>45747</v>
      </c>
      <c r="L5" s="22" t="s">
        <v>31</v>
      </c>
      <c r="M5" s="23"/>
      <c r="N5" s="108" t="s">
        <v>67</v>
      </c>
      <c r="O5" s="108" t="s">
        <v>67</v>
      </c>
      <c r="P5" s="108" t="s">
        <v>67</v>
      </c>
      <c r="Q5" s="31" t="s">
        <v>79</v>
      </c>
      <c r="R5" s="25"/>
      <c r="S5" s="25"/>
      <c r="V5" s="96" t="s">
        <v>80</v>
      </c>
      <c r="W5" s="6" t="s">
        <v>81</v>
      </c>
    </row>
    <row r="6" spans="1:25">
      <c r="A6" s="21">
        <f t="shared" si="0"/>
        <v>45687</v>
      </c>
      <c r="B6" s="22" t="s">
        <v>40</v>
      </c>
      <c r="C6" s="116"/>
      <c r="D6" s="116"/>
      <c r="E6" s="116"/>
      <c r="F6" s="116"/>
      <c r="G6" s="116"/>
      <c r="H6" s="116"/>
      <c r="I6" s="116"/>
      <c r="J6" s="111"/>
      <c r="K6" s="21">
        <f t="shared" ref="K6:K62" si="1">K5+1</f>
        <v>45748</v>
      </c>
      <c r="L6" s="22" t="s">
        <v>35</v>
      </c>
      <c r="M6" s="23"/>
      <c r="N6" s="108" t="s">
        <v>67</v>
      </c>
      <c r="O6" s="108" t="s">
        <v>67</v>
      </c>
      <c r="P6" s="108" t="s">
        <v>67</v>
      </c>
      <c r="Q6" s="31" t="s">
        <v>79</v>
      </c>
      <c r="R6" s="23"/>
      <c r="S6" s="23"/>
      <c r="T6" s="111">
        <v>8</v>
      </c>
      <c r="V6" s="97" t="s">
        <v>82</v>
      </c>
      <c r="W6" s="6" t="s">
        <v>83</v>
      </c>
    </row>
    <row r="7" spans="1:25">
      <c r="A7" s="21">
        <f t="shared" si="0"/>
        <v>45688</v>
      </c>
      <c r="B7" s="22" t="s">
        <v>42</v>
      </c>
      <c r="C7" s="116"/>
      <c r="D7" s="116"/>
      <c r="E7" s="116"/>
      <c r="F7" s="116"/>
      <c r="G7" s="116"/>
      <c r="H7" s="116"/>
      <c r="I7" s="116"/>
      <c r="J7" s="111"/>
      <c r="K7" s="21">
        <f t="shared" si="1"/>
        <v>45749</v>
      </c>
      <c r="L7" s="22" t="s">
        <v>37</v>
      </c>
      <c r="M7" s="23"/>
      <c r="N7" s="108" t="s">
        <v>67</v>
      </c>
      <c r="O7" s="108" t="s">
        <v>67</v>
      </c>
      <c r="P7" s="108" t="s">
        <v>67</v>
      </c>
      <c r="Q7" s="31" t="s">
        <v>79</v>
      </c>
      <c r="R7" s="23"/>
      <c r="S7" s="23"/>
      <c r="V7" s="98" t="s">
        <v>84</v>
      </c>
      <c r="W7" s="6" t="s">
        <v>85</v>
      </c>
    </row>
    <row r="8" spans="1:25">
      <c r="A8" s="21">
        <f t="shared" si="0"/>
        <v>45689</v>
      </c>
      <c r="B8" s="26" t="s">
        <v>45</v>
      </c>
      <c r="C8" s="19"/>
      <c r="D8" s="19"/>
      <c r="E8" s="19"/>
      <c r="F8" s="19"/>
      <c r="G8" s="19"/>
      <c r="H8" s="19"/>
      <c r="I8" s="19"/>
      <c r="J8" s="111"/>
      <c r="K8" s="21">
        <f t="shared" si="1"/>
        <v>45750</v>
      </c>
      <c r="L8" s="22" t="s">
        <v>40</v>
      </c>
      <c r="M8" s="23"/>
      <c r="N8" s="108" t="s">
        <v>67</v>
      </c>
      <c r="O8" s="108" t="s">
        <v>67</v>
      </c>
      <c r="P8" s="108" t="s">
        <v>67</v>
      </c>
      <c r="Q8" s="31" t="s">
        <v>79</v>
      </c>
      <c r="R8" s="23"/>
      <c r="S8" s="23"/>
      <c r="V8" s="31" t="s">
        <v>79</v>
      </c>
      <c r="W8" s="6" t="s">
        <v>86</v>
      </c>
    </row>
    <row r="9" spans="1:25">
      <c r="A9" s="21">
        <f t="shared" si="0"/>
        <v>45690</v>
      </c>
      <c r="B9" s="26" t="s">
        <v>33</v>
      </c>
      <c r="C9" s="19"/>
      <c r="D9" s="19"/>
      <c r="E9" s="19"/>
      <c r="F9" s="19"/>
      <c r="G9" s="19"/>
      <c r="H9" s="19"/>
      <c r="I9" s="19"/>
      <c r="J9" s="111"/>
      <c r="K9" s="21">
        <f t="shared" si="1"/>
        <v>45751</v>
      </c>
      <c r="L9" s="22" t="s">
        <v>42</v>
      </c>
      <c r="M9" s="23"/>
      <c r="N9" s="108" t="s">
        <v>67</v>
      </c>
      <c r="O9" s="108" t="s">
        <v>67</v>
      </c>
      <c r="P9" s="108" t="s">
        <v>67</v>
      </c>
      <c r="Q9" s="31" t="s">
        <v>79</v>
      </c>
      <c r="R9" s="23"/>
      <c r="S9" s="23"/>
      <c r="V9" s="99" t="s">
        <v>67</v>
      </c>
      <c r="W9" s="6" t="s">
        <v>87</v>
      </c>
    </row>
    <row r="10" spans="1:25">
      <c r="A10" s="21">
        <f t="shared" si="0"/>
        <v>45691</v>
      </c>
      <c r="B10" s="22" t="s">
        <v>31</v>
      </c>
      <c r="C10" s="23"/>
      <c r="D10" s="23"/>
      <c r="E10" s="23"/>
      <c r="F10" s="23" t="s">
        <v>88</v>
      </c>
      <c r="G10" s="23"/>
      <c r="H10" s="23"/>
      <c r="I10" s="23"/>
      <c r="J10" s="111">
        <v>1</v>
      </c>
      <c r="K10" s="21">
        <f t="shared" si="1"/>
        <v>45752</v>
      </c>
      <c r="L10" s="26" t="s">
        <v>45</v>
      </c>
      <c r="M10" s="19"/>
      <c r="N10" s="19"/>
      <c r="O10" s="19"/>
      <c r="P10" s="19"/>
      <c r="Q10" s="19"/>
      <c r="R10" s="19"/>
      <c r="S10" s="19"/>
    </row>
    <row r="11" spans="1:25">
      <c r="A11" s="21">
        <f t="shared" si="0"/>
        <v>45692</v>
      </c>
      <c r="B11" s="22" t="s">
        <v>35</v>
      </c>
      <c r="C11" s="23"/>
      <c r="D11" s="23"/>
      <c r="E11" s="23"/>
      <c r="F11" s="100" t="s">
        <v>79</v>
      </c>
      <c r="G11" s="23" t="s">
        <v>89</v>
      </c>
      <c r="H11" s="23"/>
      <c r="I11" s="23"/>
      <c r="J11" s="111"/>
      <c r="K11" s="21">
        <f t="shared" si="1"/>
        <v>45753</v>
      </c>
      <c r="L11" s="26" t="s">
        <v>33</v>
      </c>
      <c r="M11" s="19"/>
      <c r="N11" s="19"/>
      <c r="O11" s="19"/>
      <c r="P11" s="19"/>
      <c r="Q11" s="19"/>
      <c r="R11" s="19"/>
      <c r="S11" s="19"/>
      <c r="V11" s="6" t="s">
        <v>50</v>
      </c>
    </row>
    <row r="12" spans="1:25">
      <c r="A12" s="21">
        <f t="shared" si="0"/>
        <v>45693</v>
      </c>
      <c r="B12" s="22" t="s">
        <v>37</v>
      </c>
      <c r="C12" s="23"/>
      <c r="D12" s="23"/>
      <c r="E12" s="23"/>
      <c r="F12" s="100" t="s">
        <v>79</v>
      </c>
      <c r="G12" s="23"/>
      <c r="H12" s="23"/>
      <c r="I12" s="23"/>
      <c r="J12" s="111"/>
      <c r="K12" s="21">
        <f t="shared" si="1"/>
        <v>45754</v>
      </c>
      <c r="L12" s="22" t="s">
        <v>31</v>
      </c>
      <c r="M12" s="23"/>
      <c r="N12" s="31" t="s">
        <v>79</v>
      </c>
      <c r="O12" s="108" t="s">
        <v>67</v>
      </c>
      <c r="P12" s="108" t="s">
        <v>67</v>
      </c>
      <c r="Q12" s="108" t="s">
        <v>67</v>
      </c>
      <c r="R12" s="23"/>
      <c r="S12" s="23"/>
      <c r="T12" s="111">
        <v>9</v>
      </c>
      <c r="V12" s="13">
        <v>501</v>
      </c>
      <c r="W12" s="5" t="s">
        <v>75</v>
      </c>
    </row>
    <row r="13" spans="1:25">
      <c r="A13" s="21">
        <f t="shared" si="0"/>
        <v>45694</v>
      </c>
      <c r="B13" s="22" t="s">
        <v>40</v>
      </c>
      <c r="C13" s="23"/>
      <c r="D13" s="100" t="s">
        <v>79</v>
      </c>
      <c r="E13" s="23"/>
      <c r="F13" s="106" t="s">
        <v>79</v>
      </c>
      <c r="G13" s="23" t="s">
        <v>90</v>
      </c>
      <c r="H13" s="23"/>
      <c r="I13" s="23"/>
      <c r="J13" s="111"/>
      <c r="K13" s="21">
        <f t="shared" si="1"/>
        <v>45755</v>
      </c>
      <c r="L13" s="22" t="s">
        <v>35</v>
      </c>
      <c r="M13" s="23"/>
      <c r="N13" s="31" t="s">
        <v>79</v>
      </c>
      <c r="O13" s="108" t="s">
        <v>67</v>
      </c>
      <c r="P13" s="108" t="s">
        <v>67</v>
      </c>
      <c r="Q13" s="108" t="s">
        <v>67</v>
      </c>
      <c r="R13" s="23"/>
      <c r="S13" s="23"/>
      <c r="V13" s="13">
        <v>502</v>
      </c>
      <c r="W13" s="5" t="s">
        <v>76</v>
      </c>
    </row>
    <row r="14" spans="1:25">
      <c r="A14" s="21">
        <f t="shared" si="0"/>
        <v>45695</v>
      </c>
      <c r="B14" s="22" t="s">
        <v>42</v>
      </c>
      <c r="C14" s="23"/>
      <c r="D14" s="100" t="s">
        <v>79</v>
      </c>
      <c r="E14" s="23"/>
      <c r="F14" s="106" t="s">
        <v>79</v>
      </c>
      <c r="G14" s="23"/>
      <c r="H14" s="23"/>
      <c r="I14" s="23"/>
      <c r="J14" s="111"/>
      <c r="K14" s="21">
        <f t="shared" si="1"/>
        <v>45756</v>
      </c>
      <c r="L14" s="22" t="s">
        <v>37</v>
      </c>
      <c r="M14" s="23"/>
      <c r="N14" s="31" t="s">
        <v>79</v>
      </c>
      <c r="O14" s="108" t="s">
        <v>67</v>
      </c>
      <c r="P14" s="108" t="s">
        <v>67</v>
      </c>
      <c r="Q14" s="108" t="s">
        <v>67</v>
      </c>
      <c r="R14" s="23"/>
      <c r="S14" s="23"/>
      <c r="V14" s="13">
        <v>503</v>
      </c>
      <c r="W14" s="5" t="s">
        <v>77</v>
      </c>
    </row>
    <row r="15" spans="1:25">
      <c r="A15" s="21">
        <f t="shared" si="0"/>
        <v>45696</v>
      </c>
      <c r="B15" s="26" t="s">
        <v>45</v>
      </c>
      <c r="C15" s="19"/>
      <c r="D15" s="19"/>
      <c r="E15" s="19"/>
      <c r="F15" s="19"/>
      <c r="G15" s="19"/>
      <c r="H15" s="19"/>
      <c r="I15" s="19"/>
      <c r="J15" s="111"/>
      <c r="K15" s="21">
        <f t="shared" si="1"/>
        <v>45757</v>
      </c>
      <c r="L15" s="22" t="s">
        <v>40</v>
      </c>
      <c r="M15" s="23"/>
      <c r="N15" s="31" t="s">
        <v>79</v>
      </c>
      <c r="O15" s="108" t="s">
        <v>67</v>
      </c>
      <c r="P15" s="108" t="s">
        <v>67</v>
      </c>
      <c r="Q15" s="108" t="s">
        <v>67</v>
      </c>
      <c r="R15" s="23"/>
      <c r="S15" s="23"/>
      <c r="W15" s="5" t="s">
        <v>78</v>
      </c>
    </row>
    <row r="16" spans="1:25">
      <c r="A16" s="21">
        <f t="shared" si="0"/>
        <v>45697</v>
      </c>
      <c r="B16" s="26" t="s">
        <v>33</v>
      </c>
      <c r="C16" s="19"/>
      <c r="D16" s="19"/>
      <c r="E16" s="19"/>
      <c r="F16" s="19"/>
      <c r="G16" s="19"/>
      <c r="H16" s="19"/>
      <c r="I16" s="19"/>
      <c r="J16" s="111"/>
      <c r="K16" s="21">
        <f t="shared" si="1"/>
        <v>45758</v>
      </c>
      <c r="L16" s="22" t="s">
        <v>42</v>
      </c>
      <c r="M16" s="23"/>
      <c r="N16" s="31" t="s">
        <v>79</v>
      </c>
      <c r="O16" s="108" t="s">
        <v>67</v>
      </c>
      <c r="P16" s="108" t="s">
        <v>67</v>
      </c>
      <c r="Q16" s="108" t="s">
        <v>67</v>
      </c>
      <c r="R16" s="23"/>
      <c r="S16" s="23"/>
    </row>
    <row r="17" spans="1:25">
      <c r="A17" s="21">
        <f t="shared" si="0"/>
        <v>45698</v>
      </c>
      <c r="B17" s="22" t="s">
        <v>31</v>
      </c>
      <c r="C17" s="23"/>
      <c r="D17" s="23"/>
      <c r="E17" s="23"/>
      <c r="F17" s="23"/>
      <c r="G17" s="23" t="s">
        <v>91</v>
      </c>
      <c r="H17" s="23"/>
      <c r="I17" s="23"/>
      <c r="J17" s="111">
        <v>2</v>
      </c>
      <c r="K17" s="21">
        <f t="shared" si="1"/>
        <v>45759</v>
      </c>
      <c r="L17" s="26" t="s">
        <v>45</v>
      </c>
      <c r="M17" s="19"/>
      <c r="N17" s="19"/>
      <c r="O17" s="19"/>
      <c r="P17" s="19"/>
      <c r="Q17" s="19"/>
      <c r="R17" s="19"/>
      <c r="S17" s="19"/>
      <c r="W17" s="5"/>
      <c r="Y17" s="115" t="s">
        <v>92</v>
      </c>
    </row>
    <row r="18" spans="1:25">
      <c r="A18" s="21">
        <f t="shared" si="0"/>
        <v>45699</v>
      </c>
      <c r="B18" s="22" t="s">
        <v>35</v>
      </c>
      <c r="C18" s="23"/>
      <c r="E18" s="23" t="s">
        <v>93</v>
      </c>
      <c r="F18" s="23"/>
      <c r="G18" s="106" t="s">
        <v>79</v>
      </c>
      <c r="H18" s="23"/>
      <c r="I18" s="23"/>
      <c r="J18" s="111"/>
      <c r="K18" s="21">
        <f t="shared" si="1"/>
        <v>45760</v>
      </c>
      <c r="L18" s="26" t="s">
        <v>33</v>
      </c>
      <c r="M18" s="19"/>
      <c r="N18" s="19"/>
      <c r="O18" s="19"/>
      <c r="P18" s="19"/>
      <c r="Q18" s="19"/>
      <c r="R18" s="19"/>
      <c r="S18" s="19"/>
      <c r="W18" s="102">
        <v>45404</v>
      </c>
      <c r="X18" s="22" t="s">
        <v>35</v>
      </c>
      <c r="Y18" s="96" t="s">
        <v>80</v>
      </c>
    </row>
    <row r="19" spans="1:25">
      <c r="A19" s="21">
        <f t="shared" si="0"/>
        <v>45700</v>
      </c>
      <c r="B19" s="22" t="s">
        <v>37</v>
      </c>
      <c r="C19" s="23"/>
      <c r="D19" s="23"/>
      <c r="E19" s="109" t="s">
        <v>79</v>
      </c>
      <c r="F19" s="23"/>
      <c r="G19" s="106" t="s">
        <v>79</v>
      </c>
      <c r="H19" s="23"/>
      <c r="I19" s="23"/>
      <c r="J19" s="111"/>
      <c r="K19" s="21">
        <f t="shared" si="1"/>
        <v>45761</v>
      </c>
      <c r="L19" s="22" t="s">
        <v>31</v>
      </c>
      <c r="M19" s="19"/>
      <c r="N19" s="19"/>
      <c r="O19" s="19"/>
      <c r="P19" s="19"/>
      <c r="Q19" s="19"/>
      <c r="R19" s="19"/>
      <c r="S19" s="19"/>
      <c r="T19" s="111">
        <v>10</v>
      </c>
      <c r="W19" s="102">
        <f t="shared" ref="W19:W26" si="2">W18+1</f>
        <v>45405</v>
      </c>
      <c r="X19" s="22" t="s">
        <v>37</v>
      </c>
    </row>
    <row r="20" spans="1:25">
      <c r="A20" s="21">
        <f t="shared" si="0"/>
        <v>45701</v>
      </c>
      <c r="B20" s="22" t="s">
        <v>40</v>
      </c>
      <c r="C20" s="23"/>
      <c r="E20" s="109" t="s">
        <v>79</v>
      </c>
      <c r="F20" s="23"/>
      <c r="G20" s="106" t="s">
        <v>79</v>
      </c>
      <c r="H20" s="23"/>
      <c r="I20" s="23"/>
      <c r="J20" s="111"/>
      <c r="K20" s="21">
        <f t="shared" si="1"/>
        <v>45762</v>
      </c>
      <c r="L20" s="22" t="s">
        <v>35</v>
      </c>
      <c r="M20" s="19"/>
      <c r="N20" s="19"/>
      <c r="O20" s="19"/>
      <c r="P20" s="19"/>
      <c r="Q20" s="19"/>
      <c r="R20" s="19"/>
      <c r="S20" s="19"/>
      <c r="W20" s="102">
        <f t="shared" si="2"/>
        <v>45406</v>
      </c>
      <c r="X20" s="22" t="s">
        <v>40</v>
      </c>
    </row>
    <row r="21" spans="1:25">
      <c r="A21" s="21">
        <f t="shared" si="0"/>
        <v>45702</v>
      </c>
      <c r="B21" s="22" t="s">
        <v>42</v>
      </c>
      <c r="C21" s="23"/>
      <c r="D21" s="23"/>
      <c r="E21" s="109" t="s">
        <v>79</v>
      </c>
      <c r="F21" s="23"/>
      <c r="G21" s="106" t="s">
        <v>79</v>
      </c>
      <c r="H21" s="23"/>
      <c r="I21" s="23"/>
      <c r="J21" s="111"/>
      <c r="K21" s="21">
        <f t="shared" si="1"/>
        <v>45763</v>
      </c>
      <c r="L21" s="22" t="s">
        <v>37</v>
      </c>
      <c r="M21" s="19"/>
      <c r="N21" s="19"/>
      <c r="O21" s="19"/>
      <c r="P21" s="19"/>
      <c r="Q21" s="19"/>
      <c r="R21" s="19"/>
      <c r="S21" s="19"/>
      <c r="W21" s="102">
        <f t="shared" si="2"/>
        <v>45407</v>
      </c>
      <c r="X21" s="22" t="s">
        <v>42</v>
      </c>
      <c r="Y21" s="98" t="s">
        <v>84</v>
      </c>
    </row>
    <row r="22" spans="1:25">
      <c r="A22" s="21">
        <f t="shared" si="0"/>
        <v>45703</v>
      </c>
      <c r="B22" s="26" t="s">
        <v>45</v>
      </c>
      <c r="C22" s="19"/>
      <c r="D22" s="19"/>
      <c r="E22" s="19"/>
      <c r="F22" s="19"/>
      <c r="G22" s="19"/>
      <c r="H22" s="19"/>
      <c r="I22" s="19"/>
      <c r="J22" s="111"/>
      <c r="K22" s="21">
        <f t="shared" si="1"/>
        <v>45764</v>
      </c>
      <c r="L22" s="22" t="s">
        <v>40</v>
      </c>
      <c r="M22" s="19"/>
      <c r="N22" s="19"/>
      <c r="O22" s="19"/>
      <c r="P22" s="19"/>
      <c r="Q22" s="19"/>
      <c r="R22" s="19"/>
      <c r="S22" s="19"/>
      <c r="W22" s="33">
        <f t="shared" si="2"/>
        <v>45408</v>
      </c>
      <c r="X22" s="26" t="s">
        <v>45</v>
      </c>
    </row>
    <row r="23" spans="1:25">
      <c r="A23" s="21">
        <f t="shared" si="0"/>
        <v>45704</v>
      </c>
      <c r="B23" s="26" t="s">
        <v>33</v>
      </c>
      <c r="C23" s="19"/>
      <c r="D23" s="19"/>
      <c r="E23" s="19"/>
      <c r="F23" s="19"/>
      <c r="G23" s="19"/>
      <c r="H23" s="19"/>
      <c r="I23" s="19"/>
      <c r="J23" s="111"/>
      <c r="K23" s="21">
        <f t="shared" si="1"/>
        <v>45765</v>
      </c>
      <c r="L23" s="22" t="s">
        <v>42</v>
      </c>
      <c r="M23" s="19"/>
      <c r="N23" s="19"/>
      <c r="O23" s="19"/>
      <c r="P23" s="19"/>
      <c r="Q23" s="19"/>
      <c r="R23" s="19"/>
      <c r="S23" s="19"/>
      <c r="W23" s="33">
        <f t="shared" si="2"/>
        <v>45409</v>
      </c>
      <c r="X23" s="26" t="s">
        <v>33</v>
      </c>
    </row>
    <row r="24" spans="1:25">
      <c r="A24" s="21">
        <f t="shared" si="0"/>
        <v>45705</v>
      </c>
      <c r="B24" s="22" t="s">
        <v>31</v>
      </c>
      <c r="C24" s="124"/>
      <c r="D24" s="124" t="s">
        <v>40</v>
      </c>
      <c r="E24" s="124"/>
      <c r="F24" s="124" t="s">
        <v>94</v>
      </c>
      <c r="G24" s="124"/>
      <c r="H24" s="124" t="s">
        <v>95</v>
      </c>
      <c r="I24" s="124"/>
      <c r="J24" s="111">
        <v>3</v>
      </c>
      <c r="K24" s="21">
        <f t="shared" si="1"/>
        <v>45766</v>
      </c>
      <c r="L24" s="26" t="s">
        <v>45</v>
      </c>
      <c r="M24" s="19"/>
      <c r="N24" s="19"/>
      <c r="O24" s="19"/>
      <c r="P24" s="19"/>
      <c r="Q24" s="19"/>
      <c r="R24" s="19"/>
      <c r="S24" s="19"/>
      <c r="W24" s="102">
        <f t="shared" si="2"/>
        <v>45410</v>
      </c>
      <c r="X24" s="132" t="s">
        <v>31</v>
      </c>
    </row>
    <row r="25" spans="1:25">
      <c r="A25" s="21">
        <f t="shared" si="0"/>
        <v>45706</v>
      </c>
      <c r="B25" s="22" t="s">
        <v>35</v>
      </c>
      <c r="C25" s="23"/>
      <c r="D25" s="23"/>
      <c r="E25" s="100" t="s">
        <v>79</v>
      </c>
      <c r="F25" s="106" t="s">
        <v>79</v>
      </c>
      <c r="G25" s="124"/>
      <c r="H25" s="124" t="s">
        <v>95</v>
      </c>
      <c r="I25" s="124"/>
      <c r="J25" s="111"/>
      <c r="K25" s="21">
        <f t="shared" si="1"/>
        <v>45767</v>
      </c>
      <c r="L25" s="26" t="s">
        <v>33</v>
      </c>
      <c r="M25" s="19"/>
      <c r="N25" s="19"/>
      <c r="O25" s="19"/>
      <c r="P25" s="19"/>
      <c r="Q25" s="19"/>
      <c r="R25" s="19"/>
      <c r="S25" s="19"/>
      <c r="W25" s="102">
        <f t="shared" si="2"/>
        <v>45411</v>
      </c>
      <c r="X25" s="22" t="s">
        <v>35</v>
      </c>
      <c r="Y25" s="97" t="s">
        <v>82</v>
      </c>
    </row>
    <row r="26" spans="1:25">
      <c r="A26" s="21">
        <f t="shared" si="0"/>
        <v>45707</v>
      </c>
      <c r="B26" s="22" t="s">
        <v>37</v>
      </c>
      <c r="C26" s="23"/>
      <c r="D26" s="23"/>
      <c r="E26" s="100" t="s">
        <v>79</v>
      </c>
      <c r="F26" s="106" t="s">
        <v>79</v>
      </c>
      <c r="G26" s="124"/>
      <c r="H26" s="124" t="s">
        <v>95</v>
      </c>
      <c r="I26" s="124"/>
      <c r="J26" s="111"/>
      <c r="K26" s="21">
        <f t="shared" si="1"/>
        <v>45768</v>
      </c>
      <c r="L26" s="22" t="s">
        <v>31</v>
      </c>
      <c r="M26" s="19"/>
      <c r="N26" s="19"/>
      <c r="O26" s="19"/>
      <c r="P26" s="19"/>
      <c r="Q26" s="19"/>
      <c r="R26" s="19"/>
      <c r="S26" s="19"/>
      <c r="W26" s="102">
        <f t="shared" si="2"/>
        <v>45412</v>
      </c>
      <c r="X26" s="22" t="s">
        <v>37</v>
      </c>
    </row>
    <row r="27" spans="1:25">
      <c r="A27" s="21">
        <f t="shared" si="0"/>
        <v>45708</v>
      </c>
      <c r="B27" s="22" t="s">
        <v>40</v>
      </c>
      <c r="C27" s="23"/>
      <c r="D27" s="23"/>
      <c r="E27" s="23"/>
      <c r="F27" s="106" t="s">
        <v>79</v>
      </c>
      <c r="G27" s="23"/>
      <c r="H27" s="23"/>
      <c r="I27" s="23"/>
      <c r="J27" s="111"/>
      <c r="K27" s="21">
        <f t="shared" si="1"/>
        <v>45769</v>
      </c>
      <c r="L27" s="22" t="s">
        <v>35</v>
      </c>
      <c r="M27" s="23"/>
      <c r="N27" s="31" t="s">
        <v>79</v>
      </c>
      <c r="O27" s="108" t="s">
        <v>67</v>
      </c>
      <c r="P27" s="108" t="s">
        <v>67</v>
      </c>
      <c r="Q27" s="108" t="s">
        <v>67</v>
      </c>
      <c r="R27" s="23"/>
      <c r="S27" s="23"/>
      <c r="W27" s="134"/>
      <c r="X27" s="135"/>
    </row>
    <row r="28" spans="1:25">
      <c r="A28" s="21">
        <f t="shared" si="0"/>
        <v>45709</v>
      </c>
      <c r="B28" s="22" t="s">
        <v>42</v>
      </c>
      <c r="C28" s="23"/>
      <c r="D28" s="23"/>
      <c r="E28" s="23"/>
      <c r="F28" s="106" t="s">
        <v>79</v>
      </c>
      <c r="G28" s="23"/>
      <c r="H28" s="23"/>
      <c r="I28" s="23"/>
      <c r="J28" s="111"/>
      <c r="K28" s="21">
        <f t="shared" si="1"/>
        <v>45770</v>
      </c>
      <c r="L28" s="22" t="s">
        <v>37</v>
      </c>
      <c r="M28" s="23"/>
      <c r="N28" s="31" t="s">
        <v>79</v>
      </c>
      <c r="O28" s="108" t="s">
        <v>67</v>
      </c>
      <c r="P28" s="108" t="s">
        <v>67</v>
      </c>
      <c r="Q28" s="108" t="s">
        <v>67</v>
      </c>
      <c r="R28" s="23"/>
      <c r="S28" s="23"/>
      <c r="W28" s="134"/>
      <c r="X28" s="135"/>
    </row>
    <row r="29" spans="1:25">
      <c r="A29" s="21">
        <f t="shared" si="0"/>
        <v>45710</v>
      </c>
      <c r="B29" s="26" t="s">
        <v>45</v>
      </c>
      <c r="C29" s="19"/>
      <c r="D29" s="19"/>
      <c r="E29" s="19"/>
      <c r="F29" s="19"/>
      <c r="G29" s="19"/>
      <c r="H29" s="19"/>
      <c r="I29" s="19"/>
      <c r="J29" s="111"/>
      <c r="K29" s="21">
        <f t="shared" si="1"/>
        <v>45771</v>
      </c>
      <c r="L29" s="22" t="s">
        <v>40</v>
      </c>
      <c r="M29" s="23"/>
      <c r="N29" s="31" t="s">
        <v>79</v>
      </c>
      <c r="O29" s="108" t="s">
        <v>67</v>
      </c>
      <c r="P29" s="108" t="s">
        <v>67</v>
      </c>
      <c r="Q29" s="108" t="s">
        <v>67</v>
      </c>
      <c r="R29" s="23"/>
      <c r="S29" s="23"/>
      <c r="W29" s="102">
        <v>45447</v>
      </c>
      <c r="X29" s="22" t="s">
        <v>37</v>
      </c>
      <c r="Y29" s="31" t="s">
        <v>79</v>
      </c>
    </row>
    <row r="30" spans="1:25">
      <c r="A30" s="21">
        <f t="shared" si="0"/>
        <v>45711</v>
      </c>
      <c r="B30" s="26" t="s">
        <v>33</v>
      </c>
      <c r="C30" s="19"/>
      <c r="D30" s="19"/>
      <c r="E30" s="19"/>
      <c r="F30" s="19"/>
      <c r="G30" s="19"/>
      <c r="H30" s="19"/>
      <c r="I30" s="19"/>
      <c r="J30" s="111"/>
      <c r="K30" s="21">
        <f t="shared" si="1"/>
        <v>45772</v>
      </c>
      <c r="L30" s="22" t="s">
        <v>42</v>
      </c>
      <c r="M30" s="23"/>
      <c r="N30" s="31" t="s">
        <v>79</v>
      </c>
      <c r="O30" s="108" t="s">
        <v>67</v>
      </c>
      <c r="P30" s="108" t="s">
        <v>67</v>
      </c>
      <c r="Q30" s="108" t="s">
        <v>67</v>
      </c>
      <c r="R30" s="23"/>
      <c r="S30" s="23"/>
      <c r="W30" s="102">
        <f t="shared" ref="W30:W60" si="3">W29+1</f>
        <v>45448</v>
      </c>
      <c r="X30" s="22" t="s">
        <v>40</v>
      </c>
    </row>
    <row r="31" spans="1:25">
      <c r="A31" s="21">
        <f t="shared" si="0"/>
        <v>45712</v>
      </c>
      <c r="B31" s="22" t="s">
        <v>31</v>
      </c>
      <c r="C31" s="23"/>
      <c r="D31" s="23"/>
      <c r="E31" s="23"/>
      <c r="F31" s="23" t="s">
        <v>88</v>
      </c>
      <c r="G31" s="23"/>
      <c r="H31" s="23"/>
      <c r="I31" s="23"/>
      <c r="J31" s="111">
        <v>4</v>
      </c>
      <c r="K31" s="21">
        <f t="shared" si="1"/>
        <v>45773</v>
      </c>
      <c r="L31" s="26" t="s">
        <v>45</v>
      </c>
      <c r="M31" s="19"/>
      <c r="N31" s="19"/>
      <c r="O31" s="19"/>
      <c r="P31" s="19"/>
      <c r="Q31" s="19"/>
      <c r="R31" s="19"/>
      <c r="S31" s="19"/>
      <c r="W31" s="102">
        <f t="shared" si="3"/>
        <v>45449</v>
      </c>
      <c r="X31" s="22" t="s">
        <v>42</v>
      </c>
    </row>
    <row r="32" spans="1:25">
      <c r="A32" s="21">
        <f t="shared" si="0"/>
        <v>45713</v>
      </c>
      <c r="B32" s="22" t="s">
        <v>35</v>
      </c>
      <c r="C32" s="23"/>
      <c r="D32" s="23"/>
      <c r="E32" s="23"/>
      <c r="F32" s="100" t="s">
        <v>79</v>
      </c>
      <c r="G32" s="106" t="s">
        <v>79</v>
      </c>
      <c r="H32" s="23"/>
      <c r="I32" s="23"/>
      <c r="J32" s="111"/>
      <c r="K32" s="21">
        <f t="shared" si="1"/>
        <v>45774</v>
      </c>
      <c r="L32" s="26" t="s">
        <v>33</v>
      </c>
      <c r="M32" s="19"/>
      <c r="N32" s="19"/>
      <c r="O32" s="19"/>
      <c r="P32" s="19"/>
      <c r="Q32" s="19"/>
      <c r="R32" s="19"/>
      <c r="S32" s="19"/>
      <c r="W32" s="33">
        <f t="shared" si="3"/>
        <v>45450</v>
      </c>
      <c r="X32" s="26" t="s">
        <v>45</v>
      </c>
    </row>
    <row r="33" spans="1:25">
      <c r="A33" s="21">
        <f t="shared" si="0"/>
        <v>45714</v>
      </c>
      <c r="B33" s="22" t="s">
        <v>37</v>
      </c>
      <c r="C33" s="23"/>
      <c r="D33" s="23"/>
      <c r="E33" s="23"/>
      <c r="F33" s="100" t="s">
        <v>79</v>
      </c>
      <c r="G33" s="106" t="s">
        <v>79</v>
      </c>
      <c r="H33" s="23" t="s">
        <v>91</v>
      </c>
      <c r="I33" s="23"/>
      <c r="J33" s="111"/>
      <c r="K33" s="21">
        <f t="shared" si="1"/>
        <v>45775</v>
      </c>
      <c r="L33" s="22" t="s">
        <v>31</v>
      </c>
      <c r="M33" s="23"/>
      <c r="N33" s="31" t="s">
        <v>79</v>
      </c>
      <c r="O33" s="108" t="s">
        <v>67</v>
      </c>
      <c r="P33" s="108" t="s">
        <v>67</v>
      </c>
      <c r="Q33" s="108" t="s">
        <v>67</v>
      </c>
      <c r="R33" s="23"/>
      <c r="S33" s="23"/>
      <c r="W33" s="33">
        <f t="shared" si="3"/>
        <v>45451</v>
      </c>
      <c r="X33" s="26" t="s">
        <v>33</v>
      </c>
    </row>
    <row r="34" spans="1:25">
      <c r="A34" s="21">
        <f t="shared" si="0"/>
        <v>45715</v>
      </c>
      <c r="B34" s="22" t="s">
        <v>40</v>
      </c>
      <c r="C34" s="23"/>
      <c r="D34" s="23"/>
      <c r="E34" s="23"/>
      <c r="F34" s="100" t="s">
        <v>79</v>
      </c>
      <c r="G34" s="23"/>
      <c r="H34" s="106" t="s">
        <v>79</v>
      </c>
      <c r="I34" s="23"/>
      <c r="J34" s="111"/>
      <c r="K34" s="21">
        <f t="shared" si="1"/>
        <v>45776</v>
      </c>
      <c r="L34" s="22" t="s">
        <v>35</v>
      </c>
      <c r="M34" s="23"/>
      <c r="N34" s="108" t="s">
        <v>67</v>
      </c>
      <c r="O34" s="31" t="s">
        <v>79</v>
      </c>
      <c r="P34" s="31" t="s">
        <v>79</v>
      </c>
      <c r="Q34" s="108" t="s">
        <v>67</v>
      </c>
      <c r="R34" s="23"/>
      <c r="S34" s="23"/>
      <c r="W34" s="102">
        <f t="shared" si="3"/>
        <v>45452</v>
      </c>
      <c r="X34" s="22" t="s">
        <v>31</v>
      </c>
    </row>
    <row r="35" spans="1:25">
      <c r="A35" s="21">
        <f t="shared" si="0"/>
        <v>45716</v>
      </c>
      <c r="B35" s="22" t="s">
        <v>42</v>
      </c>
      <c r="C35" s="23"/>
      <c r="D35" s="23"/>
      <c r="E35" s="23"/>
      <c r="F35" s="100" t="s">
        <v>79</v>
      </c>
      <c r="G35" s="23"/>
      <c r="H35" s="106" t="s">
        <v>79</v>
      </c>
      <c r="I35" s="23"/>
      <c r="J35" s="111"/>
      <c r="K35" s="21">
        <f t="shared" si="1"/>
        <v>45777</v>
      </c>
      <c r="L35" s="22" t="s">
        <v>37</v>
      </c>
      <c r="M35" s="23"/>
      <c r="N35" s="23"/>
      <c r="O35" s="31" t="s">
        <v>79</v>
      </c>
      <c r="P35" s="23"/>
      <c r="Q35" s="23"/>
      <c r="R35" s="23"/>
      <c r="S35" s="23"/>
      <c r="W35" s="102">
        <f t="shared" si="3"/>
        <v>45453</v>
      </c>
      <c r="X35" s="22" t="s">
        <v>35</v>
      </c>
    </row>
    <row r="36" spans="1:25">
      <c r="A36" s="21">
        <f t="shared" ref="A36:A63" si="4">A35+1</f>
        <v>45717</v>
      </c>
      <c r="B36" s="26" t="s">
        <v>45</v>
      </c>
      <c r="C36" s="19"/>
      <c r="D36" s="19"/>
      <c r="E36" s="19"/>
      <c r="F36" s="19"/>
      <c r="G36" s="19"/>
      <c r="H36" s="19"/>
      <c r="I36" s="19"/>
      <c r="J36" s="111"/>
      <c r="K36" s="21">
        <f t="shared" si="1"/>
        <v>45778</v>
      </c>
      <c r="L36" s="22" t="s">
        <v>40</v>
      </c>
      <c r="M36" s="19"/>
      <c r="N36" s="19"/>
      <c r="O36" s="19"/>
      <c r="P36" s="19"/>
      <c r="Q36" s="19"/>
      <c r="R36" s="19"/>
      <c r="S36" s="19"/>
      <c r="W36" s="102">
        <f t="shared" si="3"/>
        <v>45454</v>
      </c>
      <c r="X36" s="22" t="s">
        <v>37</v>
      </c>
      <c r="Y36" s="99" t="s">
        <v>67</v>
      </c>
    </row>
    <row r="37" spans="1:25">
      <c r="A37" s="21">
        <f t="shared" si="4"/>
        <v>45718</v>
      </c>
      <c r="B37" s="26" t="s">
        <v>33</v>
      </c>
      <c r="C37" s="19"/>
      <c r="D37" s="19"/>
      <c r="E37" s="19"/>
      <c r="F37" s="19"/>
      <c r="G37" s="19"/>
      <c r="H37" s="19"/>
      <c r="I37" s="19"/>
      <c r="J37" s="111"/>
      <c r="K37" s="21">
        <f t="shared" si="1"/>
        <v>45779</v>
      </c>
      <c r="L37" s="22" t="s">
        <v>42</v>
      </c>
      <c r="M37" s="19"/>
      <c r="N37" s="19"/>
      <c r="O37" s="19"/>
      <c r="P37" s="19"/>
      <c r="Q37" s="19"/>
      <c r="R37" s="19"/>
      <c r="S37" s="19"/>
      <c r="W37" s="21">
        <f t="shared" si="3"/>
        <v>45455</v>
      </c>
      <c r="X37" s="22" t="s">
        <v>40</v>
      </c>
      <c r="Y37" s="101"/>
    </row>
    <row r="38" spans="1:25">
      <c r="A38" s="21">
        <f t="shared" si="4"/>
        <v>45719</v>
      </c>
      <c r="B38" s="22" t="s">
        <v>31</v>
      </c>
      <c r="C38" s="23"/>
      <c r="D38" s="23"/>
      <c r="E38" s="23"/>
      <c r="F38" s="23"/>
      <c r="G38" s="23"/>
      <c r="H38" s="23"/>
      <c r="I38" s="23"/>
      <c r="J38" s="111">
        <v>5</v>
      </c>
      <c r="K38" s="21">
        <f t="shared" si="1"/>
        <v>45780</v>
      </c>
      <c r="L38" s="26" t="s">
        <v>45</v>
      </c>
      <c r="M38" s="19"/>
      <c r="N38" s="19"/>
      <c r="O38" s="19"/>
      <c r="P38" s="19"/>
      <c r="Q38" s="19"/>
      <c r="R38" s="19"/>
      <c r="S38" s="19"/>
      <c r="W38" s="21">
        <f t="shared" si="3"/>
        <v>45456</v>
      </c>
      <c r="X38" s="22" t="s">
        <v>42</v>
      </c>
      <c r="Y38" s="103"/>
    </row>
    <row r="39" spans="1:25">
      <c r="A39" s="21">
        <f t="shared" si="4"/>
        <v>45720</v>
      </c>
      <c r="B39" s="22" t="s">
        <v>35</v>
      </c>
      <c r="C39" s="23"/>
      <c r="D39" s="100" t="s">
        <v>79</v>
      </c>
      <c r="E39" s="23"/>
      <c r="F39" s="109" t="s">
        <v>79</v>
      </c>
      <c r="G39" s="23"/>
      <c r="H39" s="106" t="s">
        <v>79</v>
      </c>
      <c r="I39" s="23"/>
      <c r="J39" s="111"/>
      <c r="K39" s="21">
        <f t="shared" si="1"/>
        <v>45781</v>
      </c>
      <c r="L39" s="26" t="s">
        <v>33</v>
      </c>
      <c r="M39" s="19"/>
      <c r="N39" s="19"/>
      <c r="O39" s="19"/>
      <c r="P39" s="19"/>
      <c r="Q39" s="19"/>
      <c r="R39" s="19"/>
      <c r="S39" s="19"/>
      <c r="W39" s="33">
        <f t="shared" si="3"/>
        <v>45457</v>
      </c>
      <c r="X39" s="26" t="s">
        <v>45</v>
      </c>
      <c r="Y39" s="103"/>
    </row>
    <row r="40" spans="1:25">
      <c r="A40" s="21">
        <f t="shared" si="4"/>
        <v>45721</v>
      </c>
      <c r="B40" s="22" t="s">
        <v>37</v>
      </c>
      <c r="C40" s="23"/>
      <c r="D40" s="100" t="s">
        <v>79</v>
      </c>
      <c r="E40" s="23"/>
      <c r="F40" s="109" t="s">
        <v>79</v>
      </c>
      <c r="G40" s="23"/>
      <c r="H40" s="106" t="s">
        <v>79</v>
      </c>
      <c r="I40" s="23"/>
      <c r="J40" s="111"/>
      <c r="K40" s="21">
        <f t="shared" si="1"/>
        <v>45782</v>
      </c>
      <c r="L40" s="22" t="s">
        <v>31</v>
      </c>
      <c r="M40" s="23"/>
      <c r="N40" s="108" t="s">
        <v>67</v>
      </c>
      <c r="O40" s="31" t="s">
        <v>79</v>
      </c>
      <c r="P40" s="108" t="s">
        <v>67</v>
      </c>
      <c r="Q40" s="108" t="s">
        <v>67</v>
      </c>
      <c r="R40" s="23"/>
      <c r="S40" s="23"/>
      <c r="W40" s="33">
        <f t="shared" si="3"/>
        <v>45458</v>
      </c>
      <c r="X40" s="26" t="s">
        <v>33</v>
      </c>
      <c r="Y40" s="104"/>
    </row>
    <row r="41" spans="1:25">
      <c r="A41" s="21">
        <f t="shared" si="4"/>
        <v>45722</v>
      </c>
      <c r="B41" s="22" t="s">
        <v>40</v>
      </c>
      <c r="C41" s="23"/>
      <c r="D41" s="100" t="s">
        <v>79</v>
      </c>
      <c r="E41" s="23"/>
      <c r="F41" s="109" t="s">
        <v>79</v>
      </c>
      <c r="G41" s="23"/>
      <c r="H41" s="106" t="s">
        <v>79</v>
      </c>
      <c r="I41" s="23"/>
      <c r="J41" s="111"/>
      <c r="K41" s="21">
        <f t="shared" si="1"/>
        <v>45783</v>
      </c>
      <c r="L41" s="22" t="s">
        <v>35</v>
      </c>
      <c r="M41" s="23"/>
      <c r="N41" s="108" t="s">
        <v>67</v>
      </c>
      <c r="O41" s="31" t="s">
        <v>79</v>
      </c>
      <c r="P41" s="108" t="s">
        <v>67</v>
      </c>
      <c r="Q41" s="108" t="s">
        <v>67</v>
      </c>
      <c r="R41" s="23"/>
      <c r="S41" s="23"/>
      <c r="W41" s="21">
        <f t="shared" si="3"/>
        <v>45459</v>
      </c>
      <c r="X41" s="22" t="s">
        <v>31</v>
      </c>
      <c r="Y41" s="104"/>
    </row>
    <row r="42" spans="1:25">
      <c r="A42" s="21">
        <f t="shared" si="4"/>
        <v>45723</v>
      </c>
      <c r="B42" s="22" t="s">
        <v>42</v>
      </c>
      <c r="C42" s="23"/>
      <c r="D42" s="100" t="s">
        <v>79</v>
      </c>
      <c r="E42" s="23"/>
      <c r="F42" s="23"/>
      <c r="G42" s="23"/>
      <c r="H42" s="106" t="s">
        <v>79</v>
      </c>
      <c r="I42" s="23"/>
      <c r="J42" s="111"/>
      <c r="K42" s="21">
        <f t="shared" si="1"/>
        <v>45784</v>
      </c>
      <c r="L42" s="22" t="s">
        <v>37</v>
      </c>
      <c r="M42" s="23"/>
      <c r="N42" s="108" t="s">
        <v>67</v>
      </c>
      <c r="O42" s="31" t="s">
        <v>79</v>
      </c>
      <c r="P42" s="108" t="s">
        <v>67</v>
      </c>
      <c r="Q42" s="108" t="s">
        <v>67</v>
      </c>
      <c r="R42" s="23"/>
      <c r="S42" s="23"/>
      <c r="W42" s="21">
        <f t="shared" si="3"/>
        <v>45460</v>
      </c>
      <c r="X42" s="22" t="s">
        <v>35</v>
      </c>
      <c r="Y42" s="104"/>
    </row>
    <row r="43" spans="1:25">
      <c r="A43" s="21">
        <f t="shared" si="4"/>
        <v>45724</v>
      </c>
      <c r="B43" s="26" t="s">
        <v>45</v>
      </c>
      <c r="C43" s="19"/>
      <c r="D43" s="19"/>
      <c r="E43" s="19"/>
      <c r="F43" s="19"/>
      <c r="G43" s="19"/>
      <c r="H43" s="19"/>
      <c r="I43" s="19"/>
      <c r="J43" s="111"/>
      <c r="K43" s="21">
        <f t="shared" si="1"/>
        <v>45785</v>
      </c>
      <c r="L43" s="22" t="s">
        <v>40</v>
      </c>
      <c r="M43" s="23"/>
      <c r="N43" s="108" t="s">
        <v>67</v>
      </c>
      <c r="O43" s="108" t="s">
        <v>67</v>
      </c>
      <c r="P43" s="31" t="s">
        <v>79</v>
      </c>
      <c r="Q43" s="108" t="s">
        <v>67</v>
      </c>
      <c r="R43" s="23"/>
      <c r="S43" s="23"/>
      <c r="W43" s="21">
        <f t="shared" si="3"/>
        <v>45461</v>
      </c>
      <c r="X43" s="22" t="s">
        <v>37</v>
      </c>
    </row>
    <row r="44" spans="1:25">
      <c r="A44" s="21">
        <f t="shared" si="4"/>
        <v>45725</v>
      </c>
      <c r="B44" s="26" t="s">
        <v>33</v>
      </c>
      <c r="C44" s="19"/>
      <c r="D44" s="19"/>
      <c r="E44" s="19"/>
      <c r="F44" s="19"/>
      <c r="G44" s="19"/>
      <c r="H44" s="19"/>
      <c r="I44" s="19"/>
      <c r="J44" s="111"/>
      <c r="K44" s="21">
        <f t="shared" si="1"/>
        <v>45786</v>
      </c>
      <c r="L44" s="22" t="s">
        <v>42</v>
      </c>
      <c r="M44" s="23"/>
      <c r="N44" s="23"/>
      <c r="O44" s="23"/>
      <c r="P44" s="31" t="s">
        <v>79</v>
      </c>
      <c r="Q44" s="23"/>
      <c r="R44" s="23"/>
      <c r="S44" s="23"/>
      <c r="W44" s="110">
        <f t="shared" si="3"/>
        <v>45462</v>
      </c>
      <c r="X44" s="22" t="s">
        <v>40</v>
      </c>
    </row>
    <row r="45" spans="1:25">
      <c r="A45" s="21">
        <f t="shared" si="4"/>
        <v>45726</v>
      </c>
      <c r="B45" s="22" t="s">
        <v>31</v>
      </c>
      <c r="C45" s="23"/>
      <c r="E45" s="23"/>
      <c r="F45" s="23"/>
      <c r="G45" s="23"/>
      <c r="H45" s="23"/>
      <c r="I45" s="23"/>
      <c r="J45" s="111">
        <v>6</v>
      </c>
      <c r="K45" s="21">
        <f t="shared" si="1"/>
        <v>45787</v>
      </c>
      <c r="L45" s="26" t="s">
        <v>45</v>
      </c>
      <c r="M45" s="19"/>
      <c r="N45" s="19"/>
      <c r="O45" s="19"/>
      <c r="P45" s="19"/>
      <c r="Q45" s="19"/>
      <c r="R45" s="19"/>
      <c r="S45" s="19"/>
      <c r="W45" s="110">
        <f t="shared" si="3"/>
        <v>45463</v>
      </c>
      <c r="X45" s="22" t="s">
        <v>42</v>
      </c>
      <c r="Y45" s="114" t="s">
        <v>53</v>
      </c>
    </row>
    <row r="46" spans="1:25">
      <c r="A46" s="21">
        <f t="shared" si="4"/>
        <v>45727</v>
      </c>
      <c r="B46" s="22" t="s">
        <v>35</v>
      </c>
      <c r="C46" s="23"/>
      <c r="D46" s="109" t="s">
        <v>79</v>
      </c>
      <c r="E46" s="100" t="s">
        <v>79</v>
      </c>
      <c r="F46" s="23"/>
      <c r="G46" s="23"/>
      <c r="H46" s="23"/>
      <c r="I46" s="23"/>
      <c r="J46" s="111"/>
      <c r="K46" s="21">
        <f t="shared" si="1"/>
        <v>45788</v>
      </c>
      <c r="L46" s="26" t="s">
        <v>33</v>
      </c>
      <c r="M46" s="19"/>
      <c r="N46" s="19"/>
      <c r="O46" s="19"/>
      <c r="P46" s="19"/>
      <c r="Q46" s="19"/>
      <c r="R46" s="19"/>
      <c r="S46" s="19"/>
      <c r="W46" s="33">
        <f t="shared" si="3"/>
        <v>45464</v>
      </c>
      <c r="X46" s="26" t="s">
        <v>45</v>
      </c>
      <c r="Y46" s="96" t="s">
        <v>80</v>
      </c>
    </row>
    <row r="47" spans="1:25">
      <c r="A47" s="21">
        <f t="shared" si="4"/>
        <v>45728</v>
      </c>
      <c r="B47" s="22" t="s">
        <v>37</v>
      </c>
      <c r="C47" s="23"/>
      <c r="D47" s="109" t="s">
        <v>79</v>
      </c>
      <c r="E47" s="100" t="s">
        <v>79</v>
      </c>
      <c r="F47" s="23"/>
      <c r="G47" s="23"/>
      <c r="H47" s="23"/>
      <c r="I47" s="23"/>
      <c r="J47" s="111"/>
      <c r="K47" s="21">
        <f t="shared" si="1"/>
        <v>45789</v>
      </c>
      <c r="L47" s="22" t="s">
        <v>31</v>
      </c>
      <c r="M47" s="23"/>
      <c r="N47" s="23"/>
      <c r="O47" s="23"/>
      <c r="P47" s="31" t="s">
        <v>79</v>
      </c>
      <c r="Q47" s="23"/>
      <c r="R47" s="23"/>
      <c r="S47" s="23"/>
      <c r="W47" s="33">
        <f t="shared" si="3"/>
        <v>45465</v>
      </c>
      <c r="X47" s="26" t="s">
        <v>33</v>
      </c>
    </row>
    <row r="48" spans="1:25">
      <c r="A48" s="21">
        <f t="shared" si="4"/>
        <v>45729</v>
      </c>
      <c r="B48" s="22" t="s">
        <v>40</v>
      </c>
      <c r="C48" s="23"/>
      <c r="D48" s="109" t="s">
        <v>79</v>
      </c>
      <c r="E48" s="100" t="s">
        <v>79</v>
      </c>
      <c r="F48" s="23"/>
      <c r="G48" s="23"/>
      <c r="H48" s="23"/>
      <c r="I48" s="23"/>
      <c r="J48" s="111"/>
      <c r="K48" s="21">
        <f t="shared" si="1"/>
        <v>45790</v>
      </c>
      <c r="L48" s="22" t="s">
        <v>35</v>
      </c>
      <c r="M48" s="23"/>
      <c r="N48" s="23"/>
      <c r="O48" s="23"/>
      <c r="P48" s="31" t="s">
        <v>79</v>
      </c>
      <c r="Q48" s="23"/>
      <c r="R48" s="23"/>
      <c r="S48" s="23"/>
      <c r="W48" s="110">
        <f t="shared" si="3"/>
        <v>45466</v>
      </c>
      <c r="X48" s="22" t="s">
        <v>31</v>
      </c>
      <c r="Y48" s="98" t="s">
        <v>84</v>
      </c>
    </row>
    <row r="49" spans="1:25">
      <c r="A49" s="21">
        <f t="shared" si="4"/>
        <v>45730</v>
      </c>
      <c r="B49" s="22" t="s">
        <v>42</v>
      </c>
      <c r="C49" s="23"/>
      <c r="D49" s="23"/>
      <c r="E49" s="100" t="s">
        <v>79</v>
      </c>
      <c r="F49" s="23"/>
      <c r="G49" s="23"/>
      <c r="H49" s="23"/>
      <c r="I49" s="23"/>
      <c r="J49" s="111"/>
      <c r="K49" s="21">
        <f t="shared" si="1"/>
        <v>45791</v>
      </c>
      <c r="L49" s="22" t="s">
        <v>37</v>
      </c>
      <c r="M49" s="23"/>
      <c r="N49" s="23"/>
      <c r="O49" s="23"/>
      <c r="P49" s="31" t="s">
        <v>79</v>
      </c>
      <c r="Q49" s="23"/>
      <c r="R49" s="23"/>
      <c r="S49" s="23"/>
      <c r="W49" s="110">
        <f t="shared" si="3"/>
        <v>45467</v>
      </c>
      <c r="X49" s="22" t="s">
        <v>35</v>
      </c>
    </row>
    <row r="50" spans="1:25">
      <c r="A50" s="21">
        <f t="shared" si="4"/>
        <v>45731</v>
      </c>
      <c r="B50" s="26" t="s">
        <v>45</v>
      </c>
      <c r="C50" s="19"/>
      <c r="D50" s="19"/>
      <c r="E50" s="19"/>
      <c r="F50" s="19"/>
      <c r="G50" s="19"/>
      <c r="H50" s="19"/>
      <c r="I50" s="19"/>
      <c r="J50" s="111"/>
      <c r="K50" s="21">
        <f t="shared" si="1"/>
        <v>45792</v>
      </c>
      <c r="L50" s="22" t="s">
        <v>40</v>
      </c>
      <c r="M50" s="19"/>
      <c r="N50" s="19"/>
      <c r="O50" s="19"/>
      <c r="P50" s="19"/>
      <c r="Q50" s="19"/>
      <c r="R50" s="19"/>
      <c r="S50" s="19"/>
      <c r="W50" s="110">
        <f t="shared" si="3"/>
        <v>45468</v>
      </c>
      <c r="X50" s="22" t="s">
        <v>37</v>
      </c>
      <c r="Y50" s="31" t="s">
        <v>79</v>
      </c>
    </row>
    <row r="51" spans="1:25">
      <c r="A51" s="21">
        <f t="shared" si="4"/>
        <v>45732</v>
      </c>
      <c r="B51" s="26" t="s">
        <v>33</v>
      </c>
      <c r="C51" s="19"/>
      <c r="D51" s="19"/>
      <c r="E51" s="19"/>
      <c r="F51" s="19"/>
      <c r="G51" s="19"/>
      <c r="H51" s="19"/>
      <c r="I51" s="19"/>
      <c r="J51" s="111"/>
      <c r="K51" s="21">
        <f t="shared" si="1"/>
        <v>45793</v>
      </c>
      <c r="L51" s="22" t="s">
        <v>42</v>
      </c>
      <c r="M51" s="23"/>
      <c r="N51" s="23"/>
      <c r="O51" s="23"/>
      <c r="P51" s="23"/>
      <c r="Q51" s="23"/>
      <c r="R51" s="23"/>
      <c r="S51" s="23"/>
      <c r="W51" s="110">
        <f t="shared" si="3"/>
        <v>45469</v>
      </c>
      <c r="X51" s="22" t="s">
        <v>40</v>
      </c>
    </row>
    <row r="52" spans="1:25">
      <c r="A52" s="21">
        <f t="shared" si="4"/>
        <v>45733</v>
      </c>
      <c r="B52" s="22" t="s">
        <v>31</v>
      </c>
      <c r="C52" s="23"/>
      <c r="D52" s="23"/>
      <c r="E52" s="23"/>
      <c r="F52" s="23"/>
      <c r="G52" s="23"/>
      <c r="H52" s="23"/>
      <c r="I52" s="23"/>
      <c r="J52" s="111">
        <v>7</v>
      </c>
      <c r="K52" s="21">
        <f t="shared" si="1"/>
        <v>45794</v>
      </c>
      <c r="L52" s="26" t="s">
        <v>45</v>
      </c>
      <c r="M52" s="19"/>
      <c r="N52" s="19"/>
      <c r="O52" s="19"/>
      <c r="P52" s="19"/>
      <c r="Q52" s="19"/>
      <c r="R52" s="19"/>
      <c r="S52" s="19"/>
      <c r="W52" s="110">
        <f t="shared" si="3"/>
        <v>45470</v>
      </c>
      <c r="X52" s="22" t="s">
        <v>42</v>
      </c>
      <c r="Y52" s="33"/>
    </row>
    <row r="53" spans="1:25">
      <c r="A53" s="21">
        <f t="shared" si="4"/>
        <v>45734</v>
      </c>
      <c r="B53" s="22" t="s">
        <v>35</v>
      </c>
      <c r="C53" s="23"/>
      <c r="D53" s="23"/>
      <c r="E53" s="23"/>
      <c r="F53" s="23"/>
      <c r="G53" s="23"/>
      <c r="H53" s="23"/>
      <c r="I53" s="23"/>
      <c r="J53" s="111"/>
      <c r="K53" s="21">
        <f t="shared" si="1"/>
        <v>45795</v>
      </c>
      <c r="L53" s="26" t="s">
        <v>33</v>
      </c>
      <c r="M53" s="19"/>
      <c r="N53" s="19"/>
      <c r="O53" s="19"/>
      <c r="P53" s="19"/>
      <c r="Q53" s="19"/>
      <c r="R53" s="19"/>
      <c r="S53" s="19"/>
      <c r="W53" s="33">
        <f t="shared" si="3"/>
        <v>45471</v>
      </c>
      <c r="X53" s="133" t="s">
        <v>45</v>
      </c>
    </row>
    <row r="54" spans="1:25">
      <c r="A54" s="21">
        <f t="shared" si="4"/>
        <v>45735</v>
      </c>
      <c r="B54" s="22" t="s">
        <v>37</v>
      </c>
      <c r="C54" s="23"/>
      <c r="D54" s="23"/>
      <c r="E54" s="23"/>
      <c r="F54" s="23"/>
      <c r="G54" s="23"/>
      <c r="H54" s="23"/>
      <c r="I54" s="23"/>
      <c r="J54" s="111"/>
      <c r="K54" s="21">
        <f t="shared" si="1"/>
        <v>45796</v>
      </c>
      <c r="L54" s="22" t="s">
        <v>31</v>
      </c>
      <c r="M54" s="23"/>
      <c r="N54" s="23"/>
      <c r="O54" s="23"/>
      <c r="P54" s="23"/>
      <c r="Q54" s="31" t="s">
        <v>79</v>
      </c>
      <c r="R54" s="23"/>
      <c r="S54" s="23"/>
      <c r="W54" s="33">
        <f t="shared" si="3"/>
        <v>45472</v>
      </c>
      <c r="X54" s="26" t="s">
        <v>33</v>
      </c>
      <c r="Y54" s="97" t="s">
        <v>82</v>
      </c>
    </row>
    <row r="55" spans="1:25">
      <c r="A55" s="21">
        <f t="shared" si="4"/>
        <v>45736</v>
      </c>
      <c r="B55" s="22" t="s">
        <v>40</v>
      </c>
      <c r="C55" s="23"/>
      <c r="D55" s="23"/>
      <c r="E55" s="23"/>
      <c r="F55" s="23"/>
      <c r="G55" s="23"/>
      <c r="H55" s="23"/>
      <c r="I55" s="23"/>
      <c r="J55" s="111"/>
      <c r="K55" s="21">
        <f t="shared" si="1"/>
        <v>45797</v>
      </c>
      <c r="L55" s="22" t="s">
        <v>35</v>
      </c>
      <c r="M55" s="23"/>
      <c r="N55" s="23"/>
      <c r="O55" s="23"/>
      <c r="P55" s="23"/>
      <c r="Q55" s="31" t="s">
        <v>79</v>
      </c>
      <c r="R55" s="23"/>
      <c r="S55" s="23"/>
      <c r="W55" s="110">
        <f t="shared" si="3"/>
        <v>45473</v>
      </c>
      <c r="X55" s="22" t="s">
        <v>31</v>
      </c>
    </row>
    <row r="56" spans="1:25">
      <c r="A56" s="21">
        <f t="shared" si="4"/>
        <v>45737</v>
      </c>
      <c r="B56" s="22" t="s">
        <v>42</v>
      </c>
      <c r="C56" s="98" t="s">
        <v>84</v>
      </c>
      <c r="D56" s="23"/>
      <c r="E56" s="23"/>
      <c r="F56" s="23"/>
      <c r="H56" s="23"/>
      <c r="I56" s="23"/>
      <c r="J56" s="111"/>
      <c r="K56" s="21">
        <f t="shared" si="1"/>
        <v>45798</v>
      </c>
      <c r="L56" s="22" t="s">
        <v>37</v>
      </c>
      <c r="M56" s="23"/>
      <c r="N56" s="23"/>
      <c r="O56" s="23"/>
      <c r="P56" s="23"/>
      <c r="Q56" s="31" t="s">
        <v>79</v>
      </c>
      <c r="R56" s="23"/>
      <c r="S56" s="23"/>
      <c r="W56" s="110">
        <f t="shared" si="3"/>
        <v>45474</v>
      </c>
      <c r="X56" s="22" t="s">
        <v>35</v>
      </c>
      <c r="Y56" s="101"/>
    </row>
    <row r="57" spans="1:25">
      <c r="A57" s="21">
        <f t="shared" si="4"/>
        <v>45738</v>
      </c>
      <c r="B57" s="26" t="s">
        <v>45</v>
      </c>
      <c r="C57" s="19"/>
      <c r="D57" s="19"/>
      <c r="E57" s="19"/>
      <c r="F57" s="19"/>
      <c r="G57" s="19"/>
      <c r="H57" s="19"/>
      <c r="I57" s="19"/>
      <c r="J57" s="111"/>
      <c r="K57" s="21">
        <f t="shared" si="1"/>
        <v>45799</v>
      </c>
      <c r="L57" s="22" t="s">
        <v>40</v>
      </c>
      <c r="M57" s="23"/>
      <c r="N57" s="23"/>
      <c r="O57" s="23"/>
      <c r="P57" s="23"/>
      <c r="Q57" s="31" t="s">
        <v>79</v>
      </c>
      <c r="R57" s="23"/>
      <c r="S57" s="23"/>
      <c r="W57" s="110">
        <f t="shared" si="3"/>
        <v>45475</v>
      </c>
      <c r="X57" s="22" t="s">
        <v>37</v>
      </c>
      <c r="Y57" s="99" t="s">
        <v>67</v>
      </c>
    </row>
    <row r="58" spans="1:25">
      <c r="A58" s="21">
        <f t="shared" si="4"/>
        <v>45739</v>
      </c>
      <c r="B58" s="26" t="s">
        <v>33</v>
      </c>
      <c r="C58" s="19"/>
      <c r="D58" s="19"/>
      <c r="E58" s="19"/>
      <c r="F58" s="19"/>
      <c r="G58" s="19"/>
      <c r="H58" s="19"/>
      <c r="I58" s="19"/>
      <c r="J58" s="111"/>
      <c r="K58" s="21">
        <f t="shared" si="1"/>
        <v>45800</v>
      </c>
      <c r="L58" s="22" t="s">
        <v>42</v>
      </c>
      <c r="M58" s="23"/>
      <c r="N58" s="23"/>
      <c r="O58" s="23"/>
      <c r="P58" s="23"/>
      <c r="Q58" s="31" t="s">
        <v>79</v>
      </c>
      <c r="R58" s="23"/>
      <c r="S58" s="23"/>
      <c r="W58" s="110">
        <f t="shared" si="3"/>
        <v>45476</v>
      </c>
      <c r="X58" s="22" t="s">
        <v>40</v>
      </c>
      <c r="Y58" s="101"/>
    </row>
    <row r="59" spans="1:25">
      <c r="A59" s="21">
        <f t="shared" si="4"/>
        <v>45740</v>
      </c>
      <c r="B59" s="22" t="s">
        <v>31</v>
      </c>
      <c r="C59" s="23"/>
      <c r="D59" s="23"/>
      <c r="E59" s="23"/>
      <c r="F59" s="23"/>
      <c r="G59" s="23"/>
      <c r="H59" s="23"/>
      <c r="I59" s="23"/>
      <c r="J59" s="111"/>
      <c r="K59" s="21">
        <f t="shared" si="1"/>
        <v>45801</v>
      </c>
      <c r="L59" s="26" t="s">
        <v>45</v>
      </c>
      <c r="M59" s="19"/>
      <c r="N59" s="19"/>
      <c r="O59" s="19"/>
      <c r="P59" s="19"/>
      <c r="Q59" s="19"/>
      <c r="R59" s="19"/>
      <c r="S59" s="19"/>
      <c r="W59" s="110">
        <f t="shared" si="3"/>
        <v>45477</v>
      </c>
      <c r="X59" s="22" t="s">
        <v>42</v>
      </c>
    </row>
    <row r="60" spans="1:25">
      <c r="A60" s="21">
        <f t="shared" si="4"/>
        <v>45741</v>
      </c>
      <c r="B60" s="22" t="s">
        <v>35</v>
      </c>
      <c r="C60" s="23"/>
      <c r="D60" s="23"/>
      <c r="E60" s="23"/>
      <c r="F60" s="23"/>
      <c r="G60" s="23"/>
      <c r="H60" s="23"/>
      <c r="I60" s="23"/>
      <c r="J60" s="111"/>
      <c r="K60" s="21">
        <f t="shared" si="1"/>
        <v>45802</v>
      </c>
      <c r="L60" s="26" t="s">
        <v>33</v>
      </c>
      <c r="M60" s="19"/>
      <c r="N60" s="19"/>
      <c r="O60" s="19"/>
      <c r="P60" s="19"/>
      <c r="Q60" s="19"/>
      <c r="R60" s="19"/>
      <c r="S60" s="19"/>
      <c r="W60" s="110">
        <f t="shared" si="3"/>
        <v>45478</v>
      </c>
      <c r="X60" s="133" t="s">
        <v>45</v>
      </c>
    </row>
    <row r="61" spans="1:25">
      <c r="A61" s="21">
        <f t="shared" si="4"/>
        <v>45742</v>
      </c>
      <c r="B61" s="22" t="s">
        <v>37</v>
      </c>
      <c r="C61" s="96" t="s">
        <v>80</v>
      </c>
      <c r="D61" s="25"/>
      <c r="E61" s="25"/>
      <c r="F61" s="25"/>
      <c r="G61" s="25"/>
      <c r="H61" s="25"/>
      <c r="I61" s="25"/>
      <c r="K61" s="21">
        <f t="shared" si="1"/>
        <v>45803</v>
      </c>
      <c r="L61" s="22" t="s">
        <v>31</v>
      </c>
      <c r="M61" s="23"/>
      <c r="N61" s="23"/>
      <c r="O61" s="23"/>
      <c r="P61" s="23"/>
      <c r="Q61" s="23"/>
      <c r="R61" s="23"/>
      <c r="S61" s="23"/>
      <c r="W61" s="113">
        <f t="shared" ref="W61:W63" si="5">W60+1</f>
        <v>45479</v>
      </c>
      <c r="X61" s="110" t="s">
        <v>35</v>
      </c>
    </row>
    <row r="62" spans="1:25">
      <c r="A62" s="21">
        <f t="shared" si="4"/>
        <v>45743</v>
      </c>
      <c r="B62" s="22" t="s">
        <v>40</v>
      </c>
      <c r="C62" s="23"/>
      <c r="D62" s="23"/>
      <c r="E62" s="23"/>
      <c r="F62" s="23"/>
      <c r="G62" s="23"/>
      <c r="H62" s="23"/>
      <c r="I62" s="23"/>
      <c r="K62" s="21">
        <f t="shared" si="1"/>
        <v>45804</v>
      </c>
      <c r="L62" s="22" t="s">
        <v>35</v>
      </c>
      <c r="M62" s="23"/>
      <c r="N62" s="23"/>
      <c r="O62" s="23"/>
      <c r="P62" s="23"/>
      <c r="Q62" s="23"/>
      <c r="R62" s="23"/>
      <c r="S62" s="23"/>
      <c r="W62" s="113">
        <f t="shared" si="5"/>
        <v>45480</v>
      </c>
      <c r="X62" s="110" t="s">
        <v>37</v>
      </c>
    </row>
    <row r="63" spans="1:25">
      <c r="A63" s="21">
        <f t="shared" si="4"/>
        <v>45744</v>
      </c>
      <c r="B63" s="22" t="s">
        <v>42</v>
      </c>
      <c r="C63" s="23"/>
      <c r="D63" s="23"/>
      <c r="E63" s="23"/>
      <c r="F63" s="23"/>
      <c r="G63" s="23"/>
      <c r="H63" s="23"/>
      <c r="I63" s="23"/>
      <c r="W63" s="113">
        <f t="shared" si="5"/>
        <v>45481</v>
      </c>
    </row>
    <row r="66" spans="1:18">
      <c r="A66" s="6"/>
      <c r="B66" s="6"/>
      <c r="E66" s="6"/>
      <c r="F66" s="6"/>
      <c r="G66" s="6"/>
      <c r="H66" s="6"/>
      <c r="I66" s="6"/>
    </row>
    <row r="67" spans="1:18">
      <c r="A67" s="6"/>
      <c r="B67" s="6"/>
      <c r="C67" s="5">
        <v>501</v>
      </c>
      <c r="D67" s="5">
        <v>502</v>
      </c>
      <c r="E67" s="5">
        <v>503</v>
      </c>
      <c r="F67" s="6"/>
      <c r="G67" s="6"/>
      <c r="H67" s="6"/>
      <c r="I67" s="6"/>
    </row>
    <row r="68" spans="1:18">
      <c r="A68" s="5" t="s">
        <v>80</v>
      </c>
      <c r="B68" s="6"/>
      <c r="C68" s="6">
        <f t="shared" ref="C68:E72" si="6">COUNTIF($D$3:$D$63,$A68)+COUNTIF($G$3:$G$63,$A68)+COUNTIF($N$3:$N$59,$A68)+COUNTIF($Q$3:$Q$59,$A68)</f>
        <v>0</v>
      </c>
      <c r="D68" s="6">
        <f t="shared" si="6"/>
        <v>0</v>
      </c>
      <c r="E68" s="6">
        <f t="shared" si="6"/>
        <v>0</v>
      </c>
      <c r="F68" s="6"/>
      <c r="G68" s="6"/>
      <c r="H68" s="6"/>
      <c r="I68" s="6"/>
    </row>
    <row r="69" spans="1:18">
      <c r="A69" s="5" t="s">
        <v>82</v>
      </c>
      <c r="B69" s="6"/>
      <c r="C69" s="6">
        <f t="shared" si="6"/>
        <v>0</v>
      </c>
      <c r="D69" s="6">
        <f t="shared" si="6"/>
        <v>0</v>
      </c>
      <c r="E69" s="6">
        <f t="shared" si="6"/>
        <v>0</v>
      </c>
      <c r="F69" s="6"/>
      <c r="G69" s="6"/>
      <c r="H69" s="6"/>
      <c r="I69" s="6"/>
    </row>
    <row r="70" spans="1:18" ht="15">
      <c r="A70" s="5" t="s">
        <v>84</v>
      </c>
      <c r="B70" s="6"/>
      <c r="C70" s="6">
        <f t="shared" si="6"/>
        <v>0</v>
      </c>
      <c r="D70" s="6">
        <f t="shared" si="6"/>
        <v>0</v>
      </c>
      <c r="E70" s="6">
        <f t="shared" si="6"/>
        <v>0</v>
      </c>
      <c r="F70" s="6"/>
      <c r="G70" s="6"/>
      <c r="H70" s="6"/>
      <c r="I70" s="6"/>
      <c r="J70" s="136" t="s">
        <v>96</v>
      </c>
      <c r="K70" s="137"/>
      <c r="L70" s="137"/>
      <c r="M70" s="137"/>
      <c r="N70" s="137"/>
      <c r="O70" s="137"/>
      <c r="P70" s="137"/>
      <c r="Q70" s="137"/>
      <c r="R70" s="137"/>
    </row>
    <row r="71" spans="1:18" ht="15">
      <c r="A71" s="5" t="s">
        <v>79</v>
      </c>
      <c r="B71" s="6"/>
      <c r="C71" s="6">
        <f>COUNTIF($D$3:$D$63,$A71)+COUNTIF($G$3:$G$63,$A71)</f>
        <v>15</v>
      </c>
      <c r="D71" s="6">
        <f>COUNTIF($E$3:$E$63,$A71)+COUNTIF($H$3:$H$63,$A71)</f>
        <v>15</v>
      </c>
      <c r="E71" s="6">
        <f>COUNTIF($F$3:$F$63,$A71)+COUNTIF($I$3:$I$63,$A71)</f>
        <v>15</v>
      </c>
      <c r="F71" s="6"/>
      <c r="G71" s="6"/>
      <c r="H71" s="6"/>
      <c r="I71" s="6"/>
      <c r="J71" s="136" t="s">
        <v>97</v>
      </c>
      <c r="K71" s="137"/>
      <c r="L71" s="137"/>
      <c r="M71" s="137"/>
      <c r="N71" s="137"/>
      <c r="O71" s="137"/>
      <c r="P71" s="137"/>
      <c r="Q71" s="137"/>
      <c r="R71" s="137"/>
    </row>
    <row r="72" spans="1:18">
      <c r="A72" s="5" t="s">
        <v>67</v>
      </c>
      <c r="B72" s="6"/>
      <c r="C72" s="6">
        <f>COUNTIF($D$3:$D$63,$A72)+COUNTIF($G$3:$G$63,$A72)+COUNTIF($N$3:$N$59,$A72)+COUNTIF($Q$3:$Q$59,$A72)</f>
        <v>25</v>
      </c>
      <c r="D72" s="6">
        <f t="shared" si="6"/>
        <v>25</v>
      </c>
      <c r="E72" s="6">
        <f t="shared" si="6"/>
        <v>25</v>
      </c>
      <c r="F72" s="6"/>
      <c r="G72" s="6"/>
      <c r="H72" s="6"/>
      <c r="I72" s="6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1:18" ht="15">
      <c r="H73" s="6"/>
      <c r="I73" s="6"/>
      <c r="J73" s="136" t="s">
        <v>98</v>
      </c>
      <c r="K73" s="137"/>
      <c r="L73" s="137"/>
      <c r="M73" s="137"/>
      <c r="N73" s="137"/>
      <c r="O73" s="137"/>
      <c r="P73" s="137"/>
      <c r="Q73" s="137"/>
      <c r="R73" s="137"/>
    </row>
    <row r="74" spans="1:18">
      <c r="A74" s="6"/>
      <c r="B74" s="6"/>
      <c r="C74" s="121"/>
      <c r="D74" s="121"/>
      <c r="E74" s="121"/>
      <c r="F74" s="121"/>
      <c r="G74" s="122" t="s">
        <v>99</v>
      </c>
      <c r="H74" s="6"/>
      <c r="I74" s="6"/>
    </row>
    <row r="75" spans="1:18">
      <c r="A75" s="6"/>
      <c r="B75" s="6"/>
      <c r="C75" s="117" t="s">
        <v>75</v>
      </c>
      <c r="D75" s="117" t="s">
        <v>76</v>
      </c>
      <c r="E75" s="117" t="s">
        <v>77</v>
      </c>
      <c r="F75" s="117" t="s">
        <v>78</v>
      </c>
      <c r="G75" s="117" t="s">
        <v>100</v>
      </c>
      <c r="H75" s="6"/>
      <c r="I75" s="6"/>
    </row>
    <row r="76" spans="1:18">
      <c r="A76" s="5" t="s">
        <v>79</v>
      </c>
      <c r="B76" s="6"/>
      <c r="C76" s="6">
        <f>COUNTIF(N13:N59,$A76)</f>
        <v>9</v>
      </c>
      <c r="D76" s="6">
        <f>COUNTIF(O13:O59,$A76)</f>
        <v>5</v>
      </c>
      <c r="E76" s="6">
        <f>COUNTIF(P13:P59,$A76)</f>
        <v>6</v>
      </c>
      <c r="F76" s="6">
        <f>COUNTIF(Q13:Q59,$A76)</f>
        <v>5</v>
      </c>
      <c r="G76" s="6">
        <f>COUNTIF(R13:R59,$A76)</f>
        <v>0</v>
      </c>
      <c r="H76" s="6"/>
      <c r="I76" s="6"/>
    </row>
    <row r="77" spans="1:18">
      <c r="A77" s="6"/>
      <c r="B77" s="6"/>
      <c r="C77" s="6"/>
      <c r="D77" s="6"/>
      <c r="E77" s="6"/>
      <c r="F77" s="6"/>
      <c r="G77" s="6"/>
      <c r="H77" s="6"/>
      <c r="I77" s="6"/>
    </row>
    <row r="78" spans="1:18">
      <c r="A78" s="6"/>
      <c r="B78" s="6"/>
      <c r="C78" s="6"/>
      <c r="D78" s="6"/>
      <c r="E78" s="6"/>
      <c r="F78" s="6"/>
      <c r="G78" s="6"/>
      <c r="H78" s="6"/>
      <c r="I78" s="6"/>
    </row>
    <row r="79" spans="1:18">
      <c r="A79" s="6"/>
      <c r="B79" s="6"/>
      <c r="C79" s="6"/>
      <c r="D79" s="6"/>
      <c r="E79" s="6"/>
      <c r="F79" s="6"/>
      <c r="G79" s="6"/>
      <c r="H79" s="6"/>
      <c r="I79" s="6"/>
    </row>
    <row r="80" spans="1:18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  <c r="B115" s="6"/>
      <c r="C115" s="6"/>
      <c r="D115" s="6"/>
      <c r="E115" s="6"/>
      <c r="F115" s="6"/>
      <c r="G115" s="6"/>
      <c r="H115" s="6"/>
      <c r="I115" s="6"/>
    </row>
    <row r="116" spans="1:9">
      <c r="A116" s="6"/>
      <c r="B116" s="6"/>
      <c r="C116" s="6"/>
      <c r="D116" s="6"/>
      <c r="E116" s="6"/>
      <c r="F116" s="6"/>
      <c r="G116" s="6"/>
      <c r="H116" s="6"/>
      <c r="I116" s="6"/>
    </row>
    <row r="117" spans="1:9">
      <c r="A117" s="6"/>
      <c r="B117" s="6"/>
      <c r="C117" s="6"/>
      <c r="D117" s="6"/>
      <c r="E117" s="6"/>
      <c r="F117" s="6"/>
      <c r="G117" s="6"/>
      <c r="H117" s="6"/>
      <c r="I117" s="6"/>
    </row>
    <row r="118" spans="1:9">
      <c r="A118" s="6"/>
      <c r="B118" s="6"/>
      <c r="C118" s="6"/>
      <c r="D118" s="6"/>
      <c r="E118" s="6"/>
      <c r="F118" s="6"/>
      <c r="G118" s="6"/>
      <c r="H118" s="6"/>
      <c r="I118" s="6"/>
    </row>
    <row r="119" spans="1:9">
      <c r="A119" s="6"/>
      <c r="B119" s="6"/>
      <c r="C119" s="6"/>
      <c r="D119" s="6"/>
      <c r="E119" s="6"/>
      <c r="F119" s="6"/>
      <c r="G119" s="6"/>
      <c r="H119" s="6"/>
      <c r="I119" s="6"/>
    </row>
    <row r="120" spans="1:9">
      <c r="A120" s="6"/>
      <c r="B120" s="6"/>
      <c r="C120" s="6"/>
      <c r="D120" s="6"/>
      <c r="E120" s="6"/>
      <c r="F120" s="6"/>
      <c r="G120" s="6"/>
      <c r="H120" s="6"/>
      <c r="I120" s="6"/>
    </row>
    <row r="121" spans="1:9">
      <c r="A121" s="6"/>
      <c r="B121" s="6"/>
      <c r="C121" s="6"/>
      <c r="D121" s="6"/>
      <c r="E121" s="6"/>
      <c r="F121" s="6"/>
      <c r="G121" s="6"/>
      <c r="H121" s="6"/>
      <c r="I121" s="6"/>
    </row>
    <row r="122" spans="1:9">
      <c r="A122" s="6"/>
      <c r="B122" s="6"/>
      <c r="C122" s="6"/>
      <c r="D122" s="6"/>
      <c r="E122" s="6"/>
      <c r="F122" s="6"/>
      <c r="G122" s="6"/>
      <c r="H122" s="6"/>
      <c r="I122" s="6"/>
    </row>
    <row r="123" spans="1:9">
      <c r="A123" s="6"/>
      <c r="B123" s="6"/>
      <c r="C123" s="6"/>
      <c r="D123" s="6"/>
      <c r="E123" s="6"/>
      <c r="F123" s="6"/>
      <c r="G123" s="6"/>
      <c r="H123" s="6"/>
      <c r="I123" s="6"/>
    </row>
    <row r="124" spans="1:9">
      <c r="A124" s="6"/>
      <c r="B124" s="6"/>
      <c r="C124" s="6"/>
      <c r="D124" s="6"/>
      <c r="E124" s="6"/>
      <c r="F124" s="6"/>
      <c r="G124" s="6"/>
      <c r="H124" s="6"/>
      <c r="I124" s="6"/>
    </row>
  </sheetData>
  <phoneticPr fontId="33" type="noConversion"/>
  <pageMargins left="0.51181102362204722" right="0.31496062992125984" top="0.31496062992125984" bottom="0.15748031496062992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Nuno Henriques Gil</dc:creator>
  <cp:keywords/>
  <dc:description/>
  <cp:lastModifiedBy>Teresa Adelaida Arroyo Álvarez</cp:lastModifiedBy>
  <cp:revision/>
  <dcterms:created xsi:type="dcterms:W3CDTF">2020-07-10T09:50:03Z</dcterms:created>
  <dcterms:modified xsi:type="dcterms:W3CDTF">2024-06-05T08:33:35Z</dcterms:modified>
  <cp:category/>
  <cp:contentStatus/>
</cp:coreProperties>
</file>